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6" windowHeight="11460" activeTab="3"/>
  </bookViews>
  <sheets>
    <sheet name="ПР.1-Школьный этап" sheetId="1" r:id="rId1"/>
    <sheet name="итоговый протокол" sheetId="4" r:id="rId2"/>
    <sheet name="Предварительная заявка" sheetId="2" r:id="rId3"/>
    <sheet name="2012" sheetId="5" r:id="rId4"/>
    <sheet name="2011" sheetId="6" r:id="rId5"/>
    <sheet name="2010" sheetId="7" r:id="rId6"/>
    <sheet name="2009" sheetId="8" r:id="rId7"/>
    <sheet name="2008" sheetId="9" r:id="rId8"/>
    <sheet name="2007" sheetId="10" r:id="rId9"/>
  </sheets>
  <definedNames>
    <definedName name="_xlnm.Print_Area" localSheetId="0">'ПР.1-Школьный этап'!$A$1:$O$11</definedName>
    <definedName name="_xlnm.Print_Area" localSheetId="2">'Предварительная заявка'!$A$1:$I$23</definedName>
  </definedNames>
  <calcPr calcId="144525"/>
</workbook>
</file>

<file path=xl/calcChain.xml><?xml version="1.0" encoding="utf-8"?>
<calcChain xmlns="http://schemas.openxmlformats.org/spreadsheetml/2006/main">
  <c r="N104" i="5" l="1"/>
  <c r="N102" i="5"/>
  <c r="N98" i="5"/>
  <c r="N97" i="5"/>
  <c r="N101" i="5"/>
  <c r="N100" i="5"/>
  <c r="N99" i="5"/>
  <c r="N96" i="5"/>
  <c r="N95" i="5"/>
  <c r="N103" i="5"/>
  <c r="N106" i="5"/>
  <c r="N105" i="5"/>
  <c r="N85" i="5"/>
  <c r="N91" i="5"/>
  <c r="N84" i="5"/>
  <c r="N82" i="5"/>
  <c r="N88" i="5"/>
  <c r="N87" i="5"/>
  <c r="N94" i="5"/>
  <c r="N90" i="5"/>
  <c r="N86" i="5"/>
  <c r="N83" i="5"/>
  <c r="N89" i="5"/>
  <c r="N80" i="5"/>
  <c r="N77" i="5"/>
  <c r="N79" i="5"/>
  <c r="N76" i="5"/>
  <c r="N78" i="5"/>
  <c r="N75" i="5"/>
  <c r="N73" i="5"/>
  <c r="N72" i="5"/>
  <c r="N71" i="5"/>
  <c r="N74" i="5"/>
  <c r="N69" i="5"/>
  <c r="N70" i="5"/>
  <c r="N67" i="5"/>
  <c r="N66" i="5"/>
  <c r="N68" i="5"/>
  <c r="N65" i="5"/>
  <c r="N64" i="5"/>
  <c r="N63" i="5"/>
  <c r="N62" i="5"/>
  <c r="N58" i="5"/>
  <c r="N52" i="5"/>
  <c r="N53" i="5"/>
  <c r="N51" i="5"/>
  <c r="N40" i="5"/>
  <c r="N42" i="5"/>
  <c r="N41" i="5"/>
  <c r="N43" i="5"/>
  <c r="N49" i="5"/>
  <c r="N48" i="5"/>
  <c r="N50" i="5"/>
  <c r="N47" i="5"/>
  <c r="N46" i="5"/>
  <c r="N45" i="5"/>
  <c r="N44" i="5"/>
  <c r="N59" i="5"/>
  <c r="N57" i="5"/>
  <c r="N60" i="5"/>
  <c r="N56" i="5"/>
  <c r="N55" i="5"/>
  <c r="N54" i="5"/>
  <c r="N28" i="5"/>
  <c r="N21" i="5"/>
  <c r="N23" i="5"/>
  <c r="N35" i="5"/>
  <c r="N37" i="5"/>
  <c r="N34" i="5"/>
  <c r="N30" i="5"/>
  <c r="N29" i="5"/>
  <c r="N22" i="5"/>
  <c r="N26" i="5"/>
  <c r="N25" i="5"/>
  <c r="N38" i="5"/>
  <c r="N32" i="5"/>
  <c r="N33" i="5"/>
  <c r="N31" i="5"/>
  <c r="N27" i="5"/>
  <c r="N24" i="5"/>
  <c r="N11" i="5"/>
  <c r="N9" i="5"/>
  <c r="N15" i="5"/>
  <c r="N17" i="5"/>
  <c r="N20" i="5"/>
  <c r="N12" i="5"/>
  <c r="N10" i="5"/>
  <c r="N14" i="5"/>
  <c r="N8" i="5"/>
  <c r="N19" i="5"/>
  <c r="N7" i="5"/>
  <c r="N6" i="5"/>
  <c r="N16" i="5"/>
  <c r="N13" i="5"/>
  <c r="N18" i="5"/>
  <c r="N111" i="7"/>
  <c r="N107" i="7"/>
  <c r="N101" i="8"/>
  <c r="N102" i="8"/>
  <c r="N112" i="8"/>
  <c r="N111" i="8"/>
  <c r="N110" i="8"/>
  <c r="N113" i="8"/>
  <c r="N108" i="8"/>
  <c r="N109" i="8"/>
  <c r="N107" i="8"/>
  <c r="N106" i="8"/>
  <c r="N104" i="8"/>
  <c r="N105" i="8"/>
  <c r="N103" i="8"/>
  <c r="N100" i="8"/>
  <c r="N88" i="8"/>
  <c r="N90" i="8"/>
  <c r="N95" i="8"/>
  <c r="N96" i="8"/>
  <c r="N93" i="8"/>
  <c r="N94" i="8"/>
  <c r="N92" i="8"/>
  <c r="N98" i="8"/>
  <c r="N97" i="8"/>
  <c r="N89" i="8"/>
  <c r="N91" i="8"/>
  <c r="N78" i="8"/>
  <c r="N86" i="8"/>
  <c r="N84" i="8"/>
  <c r="N81" i="8"/>
  <c r="N85" i="8"/>
  <c r="N87" i="8"/>
  <c r="N83" i="8"/>
  <c r="N82" i="8"/>
  <c r="N80" i="8"/>
  <c r="N79" i="8"/>
  <c r="N77" i="8"/>
  <c r="N76" i="8"/>
  <c r="N75" i="8"/>
  <c r="N71" i="8"/>
  <c r="N68" i="8"/>
  <c r="N66" i="8"/>
  <c r="N72" i="8"/>
  <c r="N69" i="8"/>
  <c r="N65" i="8"/>
  <c r="N64" i="8"/>
  <c r="N67" i="8"/>
  <c r="N70" i="8"/>
  <c r="N73" i="8"/>
  <c r="N23" i="8"/>
  <c r="N36" i="8"/>
  <c r="N52" i="8"/>
  <c r="N56" i="8"/>
  <c r="N54" i="8"/>
  <c r="N55" i="8"/>
  <c r="N51" i="8"/>
  <c r="N63" i="8"/>
  <c r="N53" i="8"/>
  <c r="N57" i="8"/>
  <c r="N60" i="8"/>
  <c r="N62" i="8"/>
  <c r="N61" i="8"/>
  <c r="N58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5" i="8"/>
  <c r="N34" i="8"/>
  <c r="N32" i="8"/>
  <c r="N33" i="8"/>
  <c r="N31" i="8"/>
  <c r="N30" i="8"/>
  <c r="N29" i="8"/>
  <c r="N28" i="8"/>
  <c r="N26" i="8"/>
  <c r="N27" i="8"/>
  <c r="N25" i="8"/>
  <c r="N24" i="8"/>
  <c r="N22" i="8"/>
  <c r="N21" i="8"/>
  <c r="N19" i="8"/>
  <c r="N18" i="8"/>
  <c r="N14" i="8"/>
  <c r="N12" i="8"/>
  <c r="N16" i="8"/>
  <c r="N6" i="8"/>
  <c r="N10" i="8"/>
  <c r="N9" i="8"/>
  <c r="N8" i="8"/>
  <c r="N17" i="8"/>
  <c r="N13" i="8"/>
  <c r="N11" i="8"/>
  <c r="N15" i="8"/>
  <c r="N7" i="8"/>
  <c r="N20" i="8"/>
  <c r="N88" i="7"/>
  <c r="N66" i="7"/>
  <c r="N105" i="7"/>
  <c r="N103" i="7"/>
  <c r="N110" i="7"/>
  <c r="N109" i="7"/>
  <c r="N108" i="7"/>
  <c r="N104" i="7"/>
  <c r="N106" i="7"/>
  <c r="N99" i="7"/>
  <c r="N93" i="7"/>
  <c r="N94" i="7"/>
  <c r="N95" i="7"/>
  <c r="N102" i="7"/>
  <c r="N98" i="7"/>
  <c r="N96" i="7"/>
  <c r="N101" i="7"/>
  <c r="N100" i="7"/>
  <c r="N97" i="7"/>
  <c r="N92" i="7"/>
  <c r="N91" i="7"/>
  <c r="N86" i="7"/>
  <c r="N87" i="7"/>
  <c r="N90" i="7"/>
  <c r="N89" i="7"/>
  <c r="N84" i="7"/>
  <c r="N82" i="7"/>
  <c r="N85" i="7"/>
  <c r="N83" i="7"/>
  <c r="N80" i="7"/>
  <c r="N81" i="7"/>
  <c r="N72" i="7"/>
  <c r="N77" i="7"/>
  <c r="N79" i="7"/>
  <c r="N65" i="7"/>
  <c r="N68" i="7"/>
  <c r="N78" i="7"/>
  <c r="N73" i="7"/>
  <c r="N75" i="7"/>
  <c r="N76" i="7"/>
  <c r="N74" i="7"/>
  <c r="N71" i="7"/>
  <c r="N69" i="7"/>
  <c r="N70" i="7"/>
  <c r="N67" i="7"/>
  <c r="N64" i="7"/>
  <c r="N51" i="7"/>
  <c r="N63" i="7"/>
  <c r="N48" i="7"/>
  <c r="N52" i="7"/>
  <c r="N56" i="7"/>
  <c r="N58" i="7"/>
  <c r="N55" i="7"/>
  <c r="N54" i="7"/>
  <c r="N57" i="7"/>
  <c r="N53" i="7"/>
  <c r="N60" i="7"/>
  <c r="N50" i="7"/>
  <c r="N62" i="7"/>
  <c r="N59" i="7"/>
  <c r="N61" i="7"/>
  <c r="N49" i="7"/>
  <c r="N47" i="7"/>
  <c r="N46" i="7"/>
  <c r="N40" i="7"/>
  <c r="N41" i="7"/>
  <c r="N45" i="7"/>
  <c r="N43" i="7"/>
  <c r="N36" i="7"/>
  <c r="N42" i="7"/>
  <c r="N33" i="7"/>
  <c r="N37" i="7"/>
  <c r="N35" i="7"/>
  <c r="N39" i="7"/>
  <c r="N44" i="7"/>
  <c r="N38" i="7"/>
  <c r="N31" i="7"/>
  <c r="N34" i="7"/>
  <c r="N32" i="7"/>
  <c r="N16" i="7"/>
  <c r="N20" i="7"/>
  <c r="N15" i="7"/>
  <c r="N18" i="7"/>
  <c r="N25" i="7"/>
  <c r="N19" i="7"/>
  <c r="N21" i="7"/>
  <c r="N27" i="7"/>
  <c r="N29" i="7"/>
  <c r="N26" i="7"/>
  <c r="N22" i="7"/>
  <c r="N28" i="7"/>
  <c r="N23" i="7"/>
  <c r="N24" i="7"/>
  <c r="N17" i="7"/>
  <c r="N14" i="7"/>
  <c r="N8" i="7"/>
  <c r="N13" i="7"/>
  <c r="N12" i="7"/>
  <c r="N11" i="7"/>
  <c r="N9" i="7"/>
  <c r="N7" i="7"/>
  <c r="N10" i="7"/>
  <c r="N6" i="7"/>
  <c r="N39" i="5"/>
  <c r="N61" i="5"/>
  <c r="N81" i="5"/>
  <c r="N107" i="5"/>
  <c r="N107" i="6"/>
  <c r="N102" i="6"/>
  <c r="N108" i="6"/>
  <c r="N100" i="6"/>
  <c r="N104" i="6"/>
  <c r="N110" i="6"/>
  <c r="N103" i="6"/>
  <c r="N101" i="6"/>
  <c r="N106" i="6"/>
  <c r="N105" i="6"/>
  <c r="N112" i="6"/>
  <c r="N109" i="6"/>
  <c r="N97" i="6"/>
  <c r="N96" i="6"/>
  <c r="N95" i="6"/>
  <c r="N94" i="6"/>
  <c r="N93" i="6"/>
  <c r="N92" i="6"/>
  <c r="N91" i="6"/>
  <c r="N90" i="6"/>
  <c r="N89" i="6"/>
  <c r="N81" i="6"/>
  <c r="N88" i="6"/>
  <c r="N85" i="6"/>
  <c r="N87" i="6"/>
  <c r="N84" i="6"/>
  <c r="N83" i="6"/>
  <c r="N86" i="6"/>
  <c r="N82" i="6"/>
  <c r="N79" i="6"/>
  <c r="N78" i="6"/>
  <c r="N77" i="6"/>
  <c r="N75" i="6"/>
  <c r="N80" i="6"/>
  <c r="N73" i="6"/>
  <c r="N74" i="6"/>
  <c r="N76" i="6"/>
  <c r="N70" i="6"/>
  <c r="N62" i="6"/>
  <c r="N60" i="6"/>
  <c r="N56" i="6"/>
  <c r="N58" i="6"/>
  <c r="N69" i="6"/>
  <c r="N61" i="6"/>
  <c r="N63" i="6"/>
  <c r="N68" i="6"/>
  <c r="N71" i="6"/>
  <c r="N66" i="6"/>
  <c r="N65" i="6"/>
  <c r="N67" i="6"/>
  <c r="N64" i="6"/>
  <c r="N59" i="6"/>
  <c r="N57" i="6"/>
  <c r="N55" i="6"/>
  <c r="N51" i="6"/>
  <c r="N43" i="6"/>
  <c r="N53" i="6"/>
  <c r="N50" i="6"/>
  <c r="N54" i="6"/>
  <c r="N48" i="6"/>
  <c r="N47" i="6"/>
  <c r="N46" i="6"/>
  <c r="N45" i="6"/>
  <c r="N52" i="6"/>
  <c r="N44" i="6"/>
  <c r="N42" i="6"/>
  <c r="N41" i="6"/>
  <c r="N40" i="6"/>
  <c r="N39" i="6"/>
  <c r="N38" i="6"/>
  <c r="N32" i="6"/>
  <c r="N36" i="6"/>
  <c r="N35" i="6"/>
  <c r="N37" i="6"/>
  <c r="N28" i="6"/>
  <c r="N30" i="6"/>
  <c r="N27" i="6"/>
  <c r="N26" i="6"/>
  <c r="N31" i="6"/>
  <c r="N34" i="6"/>
  <c r="N33" i="6"/>
  <c r="N29" i="6"/>
  <c r="N25" i="6"/>
  <c r="N23" i="6"/>
  <c r="N24" i="6"/>
  <c r="N22" i="6"/>
  <c r="N21" i="6"/>
  <c r="N20" i="6"/>
  <c r="N19" i="6"/>
  <c r="N18" i="6"/>
  <c r="N17" i="6"/>
  <c r="N6" i="6"/>
  <c r="N9" i="6"/>
  <c r="N13" i="6"/>
  <c r="N7" i="6"/>
  <c r="N14" i="6"/>
  <c r="N15" i="6"/>
  <c r="N12" i="6"/>
  <c r="N16" i="6"/>
  <c r="N11" i="6"/>
  <c r="N10" i="6"/>
  <c r="N8" i="6"/>
  <c r="N99" i="8"/>
  <c r="N74" i="8"/>
  <c r="N109" i="9"/>
  <c r="N55" i="10"/>
  <c r="N58" i="10"/>
  <c r="N61" i="10"/>
  <c r="N49" i="10"/>
  <c r="N50" i="10"/>
  <c r="N51" i="10"/>
  <c r="N48" i="10"/>
  <c r="N52" i="10"/>
  <c r="N54" i="10"/>
  <c r="N53" i="10"/>
  <c r="N60" i="10"/>
  <c r="N59" i="10"/>
  <c r="N57" i="10"/>
  <c r="N56" i="10"/>
  <c r="N43" i="10"/>
  <c r="N40" i="10"/>
  <c r="N38" i="10"/>
  <c r="N45" i="10"/>
  <c r="N44" i="10"/>
  <c r="N47" i="10"/>
  <c r="N41" i="10"/>
  <c r="N39" i="10"/>
  <c r="N37" i="10"/>
  <c r="N42" i="10"/>
  <c r="N46" i="10"/>
  <c r="N35" i="10"/>
  <c r="N36" i="10"/>
  <c r="N33" i="10"/>
  <c r="N34" i="10"/>
  <c r="N32" i="10"/>
  <c r="N25" i="10"/>
  <c r="N22" i="10"/>
  <c r="N18" i="10"/>
  <c r="N24" i="10"/>
  <c r="N31" i="10"/>
  <c r="N28" i="10"/>
  <c r="N19" i="10"/>
  <c r="N20" i="10"/>
  <c r="N26" i="10"/>
  <c r="N21" i="10"/>
  <c r="N16" i="10"/>
  <c r="N29" i="10"/>
  <c r="N30" i="10"/>
  <c r="N27" i="10"/>
  <c r="N17" i="10"/>
  <c r="N23" i="10"/>
  <c r="N14" i="10"/>
  <c r="N110" i="9"/>
  <c r="N111" i="9"/>
  <c r="N119" i="9"/>
  <c r="N113" i="9"/>
  <c r="N114" i="9"/>
  <c r="N112" i="9"/>
  <c r="N120" i="9"/>
  <c r="N115" i="9"/>
  <c r="N118" i="9"/>
  <c r="N117" i="9"/>
  <c r="N116" i="9"/>
  <c r="N61" i="9"/>
  <c r="N67" i="9"/>
  <c r="N108" i="9"/>
  <c r="N100" i="9"/>
  <c r="N107" i="9"/>
  <c r="N103" i="9"/>
  <c r="N97" i="9"/>
  <c r="N96" i="9"/>
  <c r="N104" i="9"/>
  <c r="N99" i="9"/>
  <c r="N102" i="9"/>
  <c r="N106" i="9"/>
  <c r="N101" i="9"/>
  <c r="N105" i="9"/>
  <c r="N98" i="9"/>
  <c r="N94" i="9"/>
  <c r="N93" i="9"/>
  <c r="N92" i="9"/>
  <c r="N86" i="9"/>
  <c r="N89" i="9"/>
  <c r="N91" i="9"/>
  <c r="N85" i="9"/>
  <c r="N90" i="9"/>
  <c r="N87" i="9"/>
  <c r="N88" i="9"/>
  <c r="N84" i="9"/>
  <c r="N81" i="9"/>
  <c r="N83" i="9"/>
  <c r="N80" i="9"/>
  <c r="N82" i="9"/>
  <c r="N75" i="9"/>
  <c r="N72" i="9"/>
  <c r="N77" i="9"/>
  <c r="N64" i="9"/>
  <c r="N78" i="9"/>
  <c r="N74" i="9"/>
  <c r="N71" i="9"/>
  <c r="N69" i="9"/>
  <c r="N73" i="9"/>
  <c r="N68" i="9"/>
  <c r="N70" i="9"/>
  <c r="N66" i="9"/>
  <c r="N63" i="9"/>
  <c r="N62" i="9"/>
  <c r="N59" i="9"/>
  <c r="N56" i="9"/>
  <c r="N58" i="9"/>
  <c r="N52" i="9"/>
  <c r="N54" i="9"/>
  <c r="N53" i="9"/>
  <c r="N51" i="9"/>
  <c r="N55" i="9"/>
  <c r="N57" i="9"/>
  <c r="N50" i="9"/>
  <c r="N49" i="9"/>
  <c r="N48" i="9"/>
  <c r="N46" i="9"/>
  <c r="N45" i="9"/>
  <c r="N47" i="9"/>
  <c r="N44" i="9"/>
  <c r="N43" i="9"/>
  <c r="N41" i="9"/>
  <c r="N42" i="9"/>
  <c r="N34" i="9"/>
  <c r="N33" i="9"/>
  <c r="N37" i="9"/>
  <c r="N38" i="9"/>
  <c r="N39" i="9"/>
  <c r="N35" i="9"/>
  <c r="N40" i="9"/>
  <c r="N36" i="9"/>
  <c r="N32" i="9"/>
  <c r="N31" i="9"/>
  <c r="N30" i="9"/>
  <c r="N29" i="9"/>
  <c r="N28" i="9"/>
  <c r="N26" i="9"/>
  <c r="N27" i="9"/>
  <c r="N24" i="9"/>
  <c r="N25" i="9"/>
  <c r="N23" i="9"/>
  <c r="N22" i="9"/>
  <c r="N21" i="9"/>
  <c r="N20" i="9"/>
  <c r="N19" i="9"/>
  <c r="N18" i="9"/>
  <c r="N17" i="9"/>
  <c r="N16" i="9"/>
  <c r="N14" i="9"/>
  <c r="N9" i="9"/>
  <c r="N13" i="9"/>
  <c r="N6" i="9"/>
  <c r="N11" i="9"/>
  <c r="N10" i="9"/>
  <c r="N12" i="9"/>
  <c r="N8" i="9"/>
  <c r="N7" i="9"/>
  <c r="N15" i="9"/>
  <c r="N15" i="10"/>
  <c r="N13" i="10"/>
  <c r="N12" i="10"/>
  <c r="N10" i="10"/>
  <c r="N11" i="10"/>
  <c r="N9" i="10"/>
  <c r="N8" i="10"/>
  <c r="N7" i="10"/>
  <c r="N6" i="10"/>
  <c r="N72" i="6"/>
  <c r="E7" i="1"/>
  <c r="O10" i="4" l="1"/>
  <c r="O11" i="4"/>
  <c r="O12" i="4"/>
  <c r="O13" i="4"/>
  <c r="O14" i="4"/>
  <c r="O15" i="4"/>
  <c r="O16" i="4"/>
  <c r="O17" i="4"/>
  <c r="O18" i="4"/>
  <c r="O19" i="4"/>
  <c r="O20" i="4"/>
  <c r="O9" i="4"/>
  <c r="O21" i="4" l="1"/>
</calcChain>
</file>

<file path=xl/comments1.xml><?xml version="1.0" encoding="utf-8"?>
<comments xmlns="http://schemas.openxmlformats.org/spreadsheetml/2006/main">
  <authors>
    <author>Автор</author>
  </authors>
  <commentList>
    <comment ref="E7" authorId="0">
      <text>
        <r>
          <rPr>
            <b/>
            <sz val="9"/>
            <color indexed="81"/>
            <rFont val="Tahoma"/>
            <family val="2"/>
            <charset val="204"/>
          </rPr>
          <t>Формула:
=ЕСЛИОШИБКА(D7/C7*100;0)</t>
        </r>
      </text>
    </comment>
  </commentList>
</comments>
</file>

<file path=xl/sharedStrings.xml><?xml version="1.0" encoding="utf-8"?>
<sst xmlns="http://schemas.openxmlformats.org/spreadsheetml/2006/main" count="5429" uniqueCount="1167">
  <si>
    <t>Внебюджетные источники</t>
  </si>
  <si>
    <t>Директор</t>
  </si>
  <si>
    <t>Исполнитель</t>
  </si>
  <si>
    <t>Наименование общеобразовательной организации</t>
  </si>
  <si>
    <t>Приложение 2</t>
  </si>
  <si>
    <t>Ф.И.О. (полностью)</t>
  </si>
  <si>
    <t>класс</t>
  </si>
  <si>
    <t>Итого баллы</t>
  </si>
  <si>
    <t>№ п/п</t>
  </si>
  <si>
    <t>рез-т</t>
  </si>
  <si>
    <t>баллы</t>
  </si>
  <si>
    <t>ИТОГО</t>
  </si>
  <si>
    <t xml:space="preserve">Судья </t>
  </si>
  <si>
    <t xml:space="preserve">Директор </t>
  </si>
  <si>
    <t>полных лет</t>
  </si>
  <si>
    <t>РЕЗУЛЬТАТЫ</t>
  </si>
  <si>
    <t xml:space="preserve">Прыжок в длину с разбега                             </t>
  </si>
  <si>
    <t>Метание мяча</t>
  </si>
  <si>
    <t>Бег 60 м</t>
  </si>
  <si>
    <t>Бег 600 м</t>
  </si>
  <si>
    <t>Бег 800 м</t>
  </si>
  <si>
    <t>Приложение 4</t>
  </si>
  <si>
    <t>Предварительная заявка МАОУ СОШ № ________________</t>
  </si>
  <si>
    <t>№ п\п</t>
  </si>
  <si>
    <r>
      <t xml:space="preserve">Сведения об  обучающихся в общеобразовательной организации, </t>
    </r>
    <r>
      <rPr>
        <b/>
        <sz val="11"/>
        <color rgb="FF000000"/>
        <rFont val="Times New Roman"/>
        <family val="1"/>
        <charset val="204"/>
      </rPr>
      <t>за исключением начального общего образования</t>
    </r>
    <r>
      <rPr>
        <sz val="11"/>
        <color rgb="FF000000"/>
        <rFont val="Times New Roman"/>
        <family val="1"/>
        <charset val="204"/>
      </rPr>
      <t xml:space="preserve"> </t>
    </r>
  </si>
  <si>
    <t xml:space="preserve">Общая информация проведения школьных соревнований:                                                                          
  (обобщённая информация по общеобразовательной организации)
 </t>
  </si>
  <si>
    <t>Объём, выделяемых ассигнований 
(тыс. рублей)</t>
  </si>
  <si>
    <t xml:space="preserve">Количество обучающихся принявших участие в школьных соревнованиях </t>
  </si>
  <si>
    <t>показатель процента обучающихся, принявших участие в школьных соревнованиях, %</t>
  </si>
  <si>
    <t>Формы проведения и виды программы</t>
  </si>
  <si>
    <t xml:space="preserve"> Освещение в СМИ и сети Интернет</t>
  </si>
  <si>
    <t>По разделу "Образование"</t>
  </si>
  <si>
    <t>По разделу "Спорт"</t>
  </si>
  <si>
    <t>очная</t>
  </si>
  <si>
    <t>дистанционная</t>
  </si>
  <si>
    <t>онлайн</t>
  </si>
  <si>
    <t>Факт проведения</t>
  </si>
  <si>
    <t>Виды программы</t>
  </si>
  <si>
    <t>Приложение № 1</t>
  </si>
  <si>
    <t>Вид программы</t>
  </si>
  <si>
    <t>л/а эстафета</t>
  </si>
  <si>
    <t>н/т</t>
  </si>
  <si>
    <t>Всего обучающихся             2006-2011 гг.р. (по состоянию на 1 января 2023 года)</t>
  </si>
  <si>
    <t>б/б</t>
  </si>
  <si>
    <t xml:space="preserve">л/а </t>
  </si>
  <si>
    <t>в/б</t>
  </si>
  <si>
    <t>Отчёт о проведении школьных соревнований в рамках краевых спортивных игр школьников "Президентские спортивные игры" в 2023-2024 учебном году (далее - Президентские спортивные игры)</t>
  </si>
  <si>
    <t xml:space="preserve">Итоговый протокол команды- победителя школьного этапа Президентских спортивных игр среди обучающихся ___________________ гг.р. МБОУ СОШ №______  </t>
  </si>
  <si>
    <t>Ф.И.О.</t>
  </si>
  <si>
    <t>Бег 600м (девочки)</t>
  </si>
  <si>
    <t>Бег 800м (мальчики)</t>
  </si>
  <si>
    <t>Бег 30 м (дев., мал..)</t>
  </si>
  <si>
    <t>Метание мяча 140гр. (мал., дев.)</t>
  </si>
  <si>
    <t>Прыжки в длину с разбега                                 (мал., дев.)</t>
  </si>
  <si>
    <t>ИТОГО (сумма каждого участника)</t>
  </si>
  <si>
    <t>результат</t>
  </si>
  <si>
    <t xml:space="preserve">баллы </t>
  </si>
  <si>
    <t>1 дев.</t>
  </si>
  <si>
    <t>-</t>
  </si>
  <si>
    <t>15</t>
  </si>
  <si>
    <t>2 дев.</t>
  </si>
  <si>
    <t>3 дев.</t>
  </si>
  <si>
    <t>4 дев.</t>
  </si>
  <si>
    <t>5 дев.</t>
  </si>
  <si>
    <t>6 дев.</t>
  </si>
  <si>
    <t>7 дев.</t>
  </si>
  <si>
    <t>8 дев.</t>
  </si>
  <si>
    <t>9 дев.</t>
  </si>
  <si>
    <t>10 дев.</t>
  </si>
  <si>
    <t>11 дев.</t>
  </si>
  <si>
    <t>юн.1</t>
  </si>
  <si>
    <t>юн.2</t>
  </si>
  <si>
    <t>юн.3</t>
  </si>
  <si>
    <t>юн.4</t>
  </si>
  <si>
    <t>юн.5</t>
  </si>
  <si>
    <t>юн.6</t>
  </si>
  <si>
    <t>юн.7</t>
  </si>
  <si>
    <t>юн.8</t>
  </si>
  <si>
    <r>
      <t>юн.9</t>
    </r>
    <r>
      <rPr>
        <sz val="11"/>
        <color indexed="8"/>
        <rFont val="Calibri"/>
        <family val="2"/>
        <charset val="204"/>
      </rPr>
      <t/>
    </r>
  </si>
  <si>
    <t>Учитель физической культуры:</t>
  </si>
  <si>
    <t>Бег 60 м (дев., мал..)</t>
  </si>
  <si>
    <t>Бег 100 м (дев., мал..)</t>
  </si>
  <si>
    <t>26 дев.</t>
  </si>
  <si>
    <t>16 дев</t>
  </si>
  <si>
    <t>Багдасарян Аделина Рафазльевна</t>
  </si>
  <si>
    <t>Горшкова Славяна Васильевна</t>
  </si>
  <si>
    <t>Доценко Алина Олеговна</t>
  </si>
  <si>
    <t>Капитанова Елена Романовна</t>
  </si>
  <si>
    <t>Колесникова Владислава Сергеевна</t>
  </si>
  <si>
    <t>Молочная Анна Евгеньевна</t>
  </si>
  <si>
    <t>Никитина Дарья Анатольевна</t>
  </si>
  <si>
    <t>Рябчевская Каролина Эдуардовна</t>
  </si>
  <si>
    <t>Салагаева Татьяна Григорьевна</t>
  </si>
  <si>
    <t>Труфанова Лилия Андреевна</t>
  </si>
  <si>
    <t>Арутунян Милена Эдуардовна</t>
  </si>
  <si>
    <t>Болотова Анастасия Ильинична</t>
  </si>
  <si>
    <t>Борисенко Екатерина Ивановна</t>
  </si>
  <si>
    <t>Бурмак Софья Денисовна</t>
  </si>
  <si>
    <t>Ваганова Надежда Александровна</t>
  </si>
  <si>
    <t>Вартанян Эллада Мушетовна</t>
  </si>
  <si>
    <t>Деланян Карине Ашотовна</t>
  </si>
  <si>
    <t>Ивашкина Екатерина Константиновна</t>
  </si>
  <si>
    <t>Исмаилова Ленара Айдеровна</t>
  </si>
  <si>
    <t>Кривчун Анастасия Юрьевна</t>
  </si>
  <si>
    <t>Мнацаканян Катрин Маратовна</t>
  </si>
  <si>
    <t>Паришкура Дарья Александровна</t>
  </si>
  <si>
    <t>Тарасенко Ксения Владимировна</t>
  </si>
  <si>
    <t>Фисенко Марина Олеговна</t>
  </si>
  <si>
    <t>Чивга Валерия Дмитриевна</t>
  </si>
  <si>
    <t>Пиманова Елизавета Сергеевна</t>
  </si>
  <si>
    <t>юн.11</t>
  </si>
  <si>
    <t>Быков Кирилл Андреевич</t>
  </si>
  <si>
    <t>Глушко Святослав Романович</t>
  </si>
  <si>
    <t>Грязев Егор Андреевич</t>
  </si>
  <si>
    <t>Епишин Артем Владиславович</t>
  </si>
  <si>
    <t>Ковтышний Сергей Игоревич</t>
  </si>
  <si>
    <t>Кравченко Олег Иванович</t>
  </si>
  <si>
    <t>Криворучко Даниил Вячеславович</t>
  </si>
  <si>
    <t>Куликов Сергей Сергеевич</t>
  </si>
  <si>
    <t>Ничунаев Максим Александрович</t>
  </si>
  <si>
    <t>Овсянников Александр Николаевич</t>
  </si>
  <si>
    <t>Плотников Максим Ярославович</t>
  </si>
  <si>
    <t>Полубат Виталий Сергеевич</t>
  </si>
  <si>
    <t>Рыжиков Владислав Дмитриевич</t>
  </si>
  <si>
    <t>Чайкин Игорь Сергеевич</t>
  </si>
  <si>
    <t>Шамро Антон Сергеевич</t>
  </si>
  <si>
    <t>юн 23</t>
  </si>
  <si>
    <t>юн.30</t>
  </si>
  <si>
    <t>10а</t>
  </si>
  <si>
    <t>Бутко Вадим Константинович</t>
  </si>
  <si>
    <t>Верещагин Артем Владимирович</t>
  </si>
  <si>
    <t>Левченко Константин Сергеевич</t>
  </si>
  <si>
    <t>Мануйленко Даниил Юрьевич</t>
  </si>
  <si>
    <t>Мовчанов Сергей Александрович</t>
  </si>
  <si>
    <t>Плахотний Денис Сергеевич</t>
  </si>
  <si>
    <t>Поляков Макар Сергеевич</t>
  </si>
  <si>
    <t>Ригерт Никита Андреевич</t>
  </si>
  <si>
    <t>Салий Елисей Викторович</t>
  </si>
  <si>
    <t>Сырескин Глеб Александрович</t>
  </si>
  <si>
    <t>Харольский Егор Александрович</t>
  </si>
  <si>
    <t>Цикалов Кирилл Дмитриевич</t>
  </si>
  <si>
    <t>ШипиленкоЕгор Евгеньевич</t>
  </si>
  <si>
    <t>Рыжков Александр Григорьевич</t>
  </si>
  <si>
    <t>10б</t>
  </si>
  <si>
    <t>Подшивалова Анастасия Витальевна</t>
  </si>
  <si>
    <t>2.39,6</t>
  </si>
  <si>
    <t>36</t>
  </si>
  <si>
    <t>11,1</t>
  </si>
  <si>
    <t>63</t>
  </si>
  <si>
    <t>67</t>
  </si>
  <si>
    <t>28</t>
  </si>
  <si>
    <t>Гаврилова Анна Игоревна</t>
  </si>
  <si>
    <t>2.40,3</t>
  </si>
  <si>
    <t>10,9</t>
  </si>
  <si>
    <t>25</t>
  </si>
  <si>
    <t>Леонова Александра Владимировна</t>
  </si>
  <si>
    <t>2.42,3</t>
  </si>
  <si>
    <t>11,2</t>
  </si>
  <si>
    <t>22</t>
  </si>
  <si>
    <t>Меняйло София Евгеньевна</t>
  </si>
  <si>
    <t>2.41,8</t>
  </si>
  <si>
    <t>11,4</t>
  </si>
  <si>
    <t>17</t>
  </si>
  <si>
    <t>Бондаренко Яна Николаевна</t>
  </si>
  <si>
    <t>2.44,4</t>
  </si>
  <si>
    <t>27</t>
  </si>
  <si>
    <t>11,6</t>
  </si>
  <si>
    <t>18</t>
  </si>
  <si>
    <t>Пасечная Анна Андреевна</t>
  </si>
  <si>
    <t>2.44,3</t>
  </si>
  <si>
    <t>11,8</t>
  </si>
  <si>
    <t>42</t>
  </si>
  <si>
    <t>34</t>
  </si>
  <si>
    <t>24</t>
  </si>
  <si>
    <t>Суховеенко София Алексеевна</t>
  </si>
  <si>
    <t>2.46,4</t>
  </si>
  <si>
    <t>23</t>
  </si>
  <si>
    <t>12,1</t>
  </si>
  <si>
    <t>33</t>
  </si>
  <si>
    <t>44</t>
  </si>
  <si>
    <t>9</t>
  </si>
  <si>
    <t>Кононенко Анастасия Витальевна</t>
  </si>
  <si>
    <t>2.51,4</t>
  </si>
  <si>
    <t>Динец Мария Александровна</t>
  </si>
  <si>
    <t>2.52,8</t>
  </si>
  <si>
    <t>13</t>
  </si>
  <si>
    <t>21</t>
  </si>
  <si>
    <t>8</t>
  </si>
  <si>
    <t>Габриелян Розалия Агвановна</t>
  </si>
  <si>
    <t>2.51,6</t>
  </si>
  <si>
    <t>12,3</t>
  </si>
  <si>
    <t>11</t>
  </si>
  <si>
    <t>Шульга Владислава Сергеевна</t>
  </si>
  <si>
    <t>2.49,5</t>
  </si>
  <si>
    <t>12,4</t>
  </si>
  <si>
    <t>29</t>
  </si>
  <si>
    <t>Искаджян Маринка Айковна</t>
  </si>
  <si>
    <t>2.59,5</t>
  </si>
  <si>
    <t>1</t>
  </si>
  <si>
    <t>11,9</t>
  </si>
  <si>
    <t>39</t>
  </si>
  <si>
    <t>4</t>
  </si>
  <si>
    <t>Запорожец Ксения Владимировна</t>
  </si>
  <si>
    <t>3.15,6</t>
  </si>
  <si>
    <t>0</t>
  </si>
  <si>
    <t>12,7</t>
  </si>
  <si>
    <t>6</t>
  </si>
  <si>
    <t>Лукина Злата Сергеевна</t>
  </si>
  <si>
    <t>3.06,7</t>
  </si>
  <si>
    <t>2</t>
  </si>
  <si>
    <t>Оганесян Стелла Шагеновна</t>
  </si>
  <si>
    <t>3.16,1</t>
  </si>
  <si>
    <t>12,8</t>
  </si>
  <si>
    <t>12 дев.</t>
  </si>
  <si>
    <t>13 дев.</t>
  </si>
  <si>
    <t>14 дев.</t>
  </si>
  <si>
    <t>15 дев.</t>
  </si>
  <si>
    <t>Есипенко Олеся Александровна</t>
  </si>
  <si>
    <t>4.45</t>
  </si>
  <si>
    <t>Кодинцева Анастасия Эдуардовна</t>
  </si>
  <si>
    <t>3.51</t>
  </si>
  <si>
    <t>13,4</t>
  </si>
  <si>
    <t>47</t>
  </si>
  <si>
    <t>Романчук Кристина Леонидовна</t>
  </si>
  <si>
    <t>3.54</t>
  </si>
  <si>
    <t>14,0</t>
  </si>
  <si>
    <t>37</t>
  </si>
  <si>
    <t>Гурина Ксения Романовна</t>
  </si>
  <si>
    <t>4.47</t>
  </si>
  <si>
    <t>14,4</t>
  </si>
  <si>
    <t>19</t>
  </si>
  <si>
    <t>32</t>
  </si>
  <si>
    <t xml:space="preserve">Кокарева Алина Валентиновна </t>
  </si>
  <si>
    <t>4.49</t>
  </si>
  <si>
    <t>14,5</t>
  </si>
  <si>
    <t>Лоточинская Алёна Алексеевна</t>
  </si>
  <si>
    <t>4.54</t>
  </si>
  <si>
    <t>14,3</t>
  </si>
  <si>
    <t>Муминова Оиша Джамшедовна</t>
  </si>
  <si>
    <t>5.57</t>
  </si>
  <si>
    <t>14,1</t>
  </si>
  <si>
    <t>Нахапетян Сатеник Степановна</t>
  </si>
  <si>
    <t>4.46</t>
  </si>
  <si>
    <t>Петросян Елена Артемовна</t>
  </si>
  <si>
    <t>4.48</t>
  </si>
  <si>
    <t>Ткаченко Дарья Денисовна</t>
  </si>
  <si>
    <t>4.51</t>
  </si>
  <si>
    <t>Чвикота София Андреевна</t>
  </si>
  <si>
    <t>16 дев.</t>
  </si>
  <si>
    <t>17 дев.</t>
  </si>
  <si>
    <t>18 дев.</t>
  </si>
  <si>
    <t>19 дев.</t>
  </si>
  <si>
    <t>20 дев.</t>
  </si>
  <si>
    <t>21 дев.</t>
  </si>
  <si>
    <t>22 дев.</t>
  </si>
  <si>
    <t>23 дев.</t>
  </si>
  <si>
    <t>24 дев.</t>
  </si>
  <si>
    <t>25 дев.</t>
  </si>
  <si>
    <t>9а</t>
  </si>
  <si>
    <t>9б</t>
  </si>
  <si>
    <t>Попова Татьяна Денисовна</t>
  </si>
  <si>
    <t>02.30</t>
  </si>
  <si>
    <t>320</t>
  </si>
  <si>
    <t>Федотова Ульяна Борисовна</t>
  </si>
  <si>
    <t>02.32</t>
  </si>
  <si>
    <t>330</t>
  </si>
  <si>
    <t>Шутько Мирослава Геннадьевна</t>
  </si>
  <si>
    <t>02.40</t>
  </si>
  <si>
    <t>12,0</t>
  </si>
  <si>
    <t>305</t>
  </si>
  <si>
    <t>Бурмак Диана Сергеевна</t>
  </si>
  <si>
    <t>02.26</t>
  </si>
  <si>
    <t>10,4</t>
  </si>
  <si>
    <t>26</t>
  </si>
  <si>
    <t>360</t>
  </si>
  <si>
    <t>Казюлина Елизавета Александровна</t>
  </si>
  <si>
    <t>02.31</t>
  </si>
  <si>
    <t>11,5</t>
  </si>
  <si>
    <t>325</t>
  </si>
  <si>
    <t>Кирина Виктория Денисовна</t>
  </si>
  <si>
    <t>11,3</t>
  </si>
  <si>
    <t>335</t>
  </si>
  <si>
    <t>Мартыненко Алина Алексеевна</t>
  </si>
  <si>
    <t>02.28</t>
  </si>
  <si>
    <t>340</t>
  </si>
  <si>
    <t>Поленок Софья Сергеевна</t>
  </si>
  <si>
    <t>02.27</t>
  </si>
  <si>
    <t>11,0</t>
  </si>
  <si>
    <t>345</t>
  </si>
  <si>
    <t>Милосердова Ксения Сергеевна</t>
  </si>
  <si>
    <t>Васильченко Ульяна Александровна</t>
  </si>
  <si>
    <t>Алексашина Елена Андреевна</t>
  </si>
  <si>
    <t>Сердюк Виктория Сергеевна</t>
  </si>
  <si>
    <t>Скрипкина Ангелина Романовна</t>
  </si>
  <si>
    <t>9в</t>
  </si>
  <si>
    <t>Кошеленко Дарья Витальевна</t>
  </si>
  <si>
    <t>дом.обуч.</t>
  </si>
  <si>
    <t>Бардакова Ксения Александровна</t>
  </si>
  <si>
    <t>3.45</t>
  </si>
  <si>
    <t>10,0</t>
  </si>
  <si>
    <t>Ситник Дарья Александровна</t>
  </si>
  <si>
    <t>3.55</t>
  </si>
  <si>
    <t>Глова Анна  Юрьевна</t>
  </si>
  <si>
    <t>10,2</t>
  </si>
  <si>
    <t>Исмагулова Ольга Сергеевна</t>
  </si>
  <si>
    <t>3.47</t>
  </si>
  <si>
    <t>Конева Дарья Геннадьевна</t>
  </si>
  <si>
    <t>4.00</t>
  </si>
  <si>
    <t>Конева Мария Геннадьевна</t>
  </si>
  <si>
    <t>3.58</t>
  </si>
  <si>
    <t>43</t>
  </si>
  <si>
    <t>3.39</t>
  </si>
  <si>
    <t>86</t>
  </si>
  <si>
    <t>45</t>
  </si>
  <si>
    <t>10</t>
  </si>
  <si>
    <t>Невзорова Вероника Сергеевна</t>
  </si>
  <si>
    <t>Никифорова Ольга Денисовна</t>
  </si>
  <si>
    <t>3.46</t>
  </si>
  <si>
    <t>10,1</t>
  </si>
  <si>
    <t>93</t>
  </si>
  <si>
    <t>Новикова Елизавета Александровна</t>
  </si>
  <si>
    <t>3.59</t>
  </si>
  <si>
    <t>66</t>
  </si>
  <si>
    <t>Поладыч Екатерина Дмитриевна</t>
  </si>
  <si>
    <t>3.56</t>
  </si>
  <si>
    <t>10,7</t>
  </si>
  <si>
    <t>75</t>
  </si>
  <si>
    <t>Сагайдак Дарья Андреевна</t>
  </si>
  <si>
    <t>69</t>
  </si>
  <si>
    <t>7</t>
  </si>
  <si>
    <t>Сасина Светлана Алексеевна</t>
  </si>
  <si>
    <t>Удовиченко Валерия Эдуардовна</t>
  </si>
  <si>
    <t>3.48</t>
  </si>
  <si>
    <t>96</t>
  </si>
  <si>
    <t>Саруханян Ангелина Дмитриевна</t>
  </si>
  <si>
    <t>9г</t>
  </si>
  <si>
    <t>27 дев.</t>
  </si>
  <si>
    <t>29 дев.</t>
  </si>
  <si>
    <t>30 дев.</t>
  </si>
  <si>
    <t>31 дев.</t>
  </si>
  <si>
    <t>32 дев.</t>
  </si>
  <si>
    <t>33 дев.</t>
  </si>
  <si>
    <t>34 дев.</t>
  </si>
  <si>
    <t>35 дев.</t>
  </si>
  <si>
    <t>36 дев.</t>
  </si>
  <si>
    <t>37 дев.</t>
  </si>
  <si>
    <t>38 дев.</t>
  </si>
  <si>
    <t>39 дев.</t>
  </si>
  <si>
    <t>40 дев.</t>
  </si>
  <si>
    <t>42 дев.</t>
  </si>
  <si>
    <t>43 дев.</t>
  </si>
  <si>
    <t>44 дев.</t>
  </si>
  <si>
    <t>45 дев.</t>
  </si>
  <si>
    <t>46 дев.</t>
  </si>
  <si>
    <t>47 дев.</t>
  </si>
  <si>
    <t>48 дев.</t>
  </si>
  <si>
    <t>49 дев.</t>
  </si>
  <si>
    <t>50 дев.</t>
  </si>
  <si>
    <t>51 дев.</t>
  </si>
  <si>
    <t>52 дев.</t>
  </si>
  <si>
    <t>53 дев.</t>
  </si>
  <si>
    <t>54 дев.</t>
  </si>
  <si>
    <t>Гриценко Юрий Васильевич</t>
  </si>
  <si>
    <t>9,8</t>
  </si>
  <si>
    <t>Мямин Даниил Олегович</t>
  </si>
  <si>
    <t>4.21</t>
  </si>
  <si>
    <t>49</t>
  </si>
  <si>
    <t>Акипов Тамерлан Алиханович</t>
  </si>
  <si>
    <t>4.25</t>
  </si>
  <si>
    <t>Бабаджанян Эрик Ромеович</t>
  </si>
  <si>
    <t>4.50</t>
  </si>
  <si>
    <t>9,7</t>
  </si>
  <si>
    <t>Конищев Вадим Романович</t>
  </si>
  <si>
    <t>4.65</t>
  </si>
  <si>
    <t>35</t>
  </si>
  <si>
    <t>Макаров Никита Денисович</t>
  </si>
  <si>
    <t>4.80</t>
  </si>
  <si>
    <t>57</t>
  </si>
  <si>
    <t>Манжелеевский Даниил Олегович</t>
  </si>
  <si>
    <t>4.91</t>
  </si>
  <si>
    <t>10,3</t>
  </si>
  <si>
    <t>54</t>
  </si>
  <si>
    <t>41</t>
  </si>
  <si>
    <t>Мартышин Андрей Михайлович</t>
  </si>
  <si>
    <t>4.87</t>
  </si>
  <si>
    <t>Мелконян Рубен Арменакович</t>
  </si>
  <si>
    <t>Никифоров Илья Андреевич</t>
  </si>
  <si>
    <t>4.89</t>
  </si>
  <si>
    <t>30</t>
  </si>
  <si>
    <t>Николаенко Владислав Анатольевич</t>
  </si>
  <si>
    <t>4.77</t>
  </si>
  <si>
    <t>Оселедец Иван Алексеевич</t>
  </si>
  <si>
    <t>4.92</t>
  </si>
  <si>
    <t xml:space="preserve">Рыжиков Дмитрий Станиславович </t>
  </si>
  <si>
    <t>4.99</t>
  </si>
  <si>
    <t>31</t>
  </si>
  <si>
    <t>Сероштанов Даниил Игоревич</t>
  </si>
  <si>
    <t>5</t>
  </si>
  <si>
    <t>Скачков Роман Николаевич</t>
  </si>
  <si>
    <t>4.15</t>
  </si>
  <si>
    <t>Цеповяз Ян Николаевич</t>
  </si>
  <si>
    <t>11,7</t>
  </si>
  <si>
    <t>12</t>
  </si>
  <si>
    <t>Смирнов Егор Эдуардович</t>
  </si>
  <si>
    <t>4.10</t>
  </si>
  <si>
    <t>4.67</t>
  </si>
  <si>
    <t>10,8</t>
  </si>
  <si>
    <t>Горшков Кирилл Русланович</t>
  </si>
  <si>
    <t>Павлов Игорь Евгеньевич</t>
  </si>
  <si>
    <t>Беленков Иван Алексеевич</t>
  </si>
  <si>
    <t>03.14</t>
  </si>
  <si>
    <t>Доценко Тимур Игоревич</t>
  </si>
  <si>
    <t>3.30,4</t>
  </si>
  <si>
    <t>60</t>
  </si>
  <si>
    <t>Калужский Владислав Алексеевич</t>
  </si>
  <si>
    <t>3.27,5</t>
  </si>
  <si>
    <t>20</t>
  </si>
  <si>
    <t>Пониделко Ярослав Анатольевич</t>
  </si>
  <si>
    <t>3.28.6</t>
  </si>
  <si>
    <t>40</t>
  </si>
  <si>
    <t>51</t>
  </si>
  <si>
    <t>Кравцов Федор Юрьевич</t>
  </si>
  <si>
    <t>3.40,1</t>
  </si>
  <si>
    <t>Марьенко Георгий Евгеньевич</t>
  </si>
  <si>
    <t>3.40,8</t>
  </si>
  <si>
    <t>Филоненко Антон Александрович</t>
  </si>
  <si>
    <t>3.32,4</t>
  </si>
  <si>
    <t>Печёрский Евгений Сергеевич</t>
  </si>
  <si>
    <t>3.35,3</t>
  </si>
  <si>
    <t>Потаговский Эдуард Русланович</t>
  </si>
  <si>
    <t>3.36,7</t>
  </si>
  <si>
    <t>Андриянов Сергей Николаевич</t>
  </si>
  <si>
    <t>3.37,5</t>
  </si>
  <si>
    <t>16</t>
  </si>
  <si>
    <t>Белоусов Лев Витальевич</t>
  </si>
  <si>
    <t>3.47,2</t>
  </si>
  <si>
    <t>Кималов Камиль Магомедович</t>
  </si>
  <si>
    <t>3.58,6</t>
  </si>
  <si>
    <t>3</t>
  </si>
  <si>
    <t>3.48,6</t>
  </si>
  <si>
    <t>Комаров Матвей Олегович</t>
  </si>
  <si>
    <t>4.15,4</t>
  </si>
  <si>
    <t>Солод Никита Андреевич</t>
  </si>
  <si>
    <t>4.25,7</t>
  </si>
  <si>
    <t>12,5</t>
  </si>
  <si>
    <t>Кудейкин Максим Витальевич</t>
  </si>
  <si>
    <t>Шульженко Андрей Дмитриевич</t>
  </si>
  <si>
    <t>03.08</t>
  </si>
  <si>
    <t>Бельков Александр Игоревич</t>
  </si>
  <si>
    <t>Бронников Данила Сергеевич</t>
  </si>
  <si>
    <t>Журило Матвей Анатольевич</t>
  </si>
  <si>
    <t>Зозуля Артем Романович</t>
  </si>
  <si>
    <t>Зюбанов Кирилл Николаевич</t>
  </si>
  <si>
    <t>Пипник Дмитрий Александрович</t>
  </si>
  <si>
    <t>Путилин Артем Алексеевич</t>
  </si>
  <si>
    <t>Саид Дамир Раминович</t>
  </si>
  <si>
    <t>Северин Михаил Андреевич</t>
  </si>
  <si>
    <t>Ткаченко Герман Сергеевич</t>
  </si>
  <si>
    <t>03.20</t>
  </si>
  <si>
    <t>03.18</t>
  </si>
  <si>
    <t>03.24</t>
  </si>
  <si>
    <t>03.22</t>
  </si>
  <si>
    <t>03.16</t>
  </si>
  <si>
    <t>03.17</t>
  </si>
  <si>
    <t>03.04</t>
  </si>
  <si>
    <t>03.32</t>
  </si>
  <si>
    <t>03.19</t>
  </si>
  <si>
    <t>14</t>
  </si>
  <si>
    <t>Свиденко Анатолий Евгеньевич</t>
  </si>
  <si>
    <t>Диланян Арман Ашотович</t>
  </si>
  <si>
    <t>3.57</t>
  </si>
  <si>
    <t>Гросс Евгений Владимирович</t>
  </si>
  <si>
    <t>3.49</t>
  </si>
  <si>
    <t>Курсатов Дмитрий Эдемович</t>
  </si>
  <si>
    <t>Перевозний Александр Сергеевич</t>
  </si>
  <si>
    <t>Седов Владислав Николаевич</t>
  </si>
  <si>
    <t>3.42</t>
  </si>
  <si>
    <t>Скачков Данила Евгеньевич</t>
  </si>
  <si>
    <t>Гавриш Илья Евгеньевич</t>
  </si>
  <si>
    <t>Галичин Артур Сергеевич</t>
  </si>
  <si>
    <t>16,9</t>
  </si>
  <si>
    <t>59</t>
  </si>
  <si>
    <t>17,0</t>
  </si>
  <si>
    <t>16,8</t>
  </si>
  <si>
    <t>61</t>
  </si>
  <si>
    <t>17,8</t>
  </si>
  <si>
    <t>18,0</t>
  </si>
  <si>
    <t>17,9</t>
  </si>
  <si>
    <t>17,3</t>
  </si>
  <si>
    <t>13,2</t>
  </si>
  <si>
    <t>87</t>
  </si>
  <si>
    <t>81</t>
  </si>
  <si>
    <t>53</t>
  </si>
  <si>
    <t>15,8</t>
  </si>
  <si>
    <t>15,9</t>
  </si>
  <si>
    <t>15,6</t>
  </si>
  <si>
    <t>14,8</t>
  </si>
  <si>
    <t>13,9</t>
  </si>
  <si>
    <t>03.06</t>
  </si>
  <si>
    <t>03.09</t>
  </si>
  <si>
    <t>03.00</t>
  </si>
  <si>
    <t>02.56</t>
  </si>
  <si>
    <t>14,6</t>
  </si>
  <si>
    <t>16,10</t>
  </si>
  <si>
    <t>юн.9</t>
  </si>
  <si>
    <t>юн.12</t>
  </si>
  <si>
    <t>юн.13</t>
  </si>
  <si>
    <t>юн.14</t>
  </si>
  <si>
    <t>юн.15</t>
  </si>
  <si>
    <t>юн.16</t>
  </si>
  <si>
    <t>юн.18</t>
  </si>
  <si>
    <t>юн.19</t>
  </si>
  <si>
    <t>юн.20</t>
  </si>
  <si>
    <t>юн.21</t>
  </si>
  <si>
    <t>юн.22</t>
  </si>
  <si>
    <t>юн.23</t>
  </si>
  <si>
    <t>юн.24</t>
  </si>
  <si>
    <t>юн.25</t>
  </si>
  <si>
    <t>юн.26</t>
  </si>
  <si>
    <t>юн.27</t>
  </si>
  <si>
    <t>юн.28</t>
  </si>
  <si>
    <t>юн.29</t>
  </si>
  <si>
    <t>юн.31</t>
  </si>
  <si>
    <t>юн.32</t>
  </si>
  <si>
    <t>юн.33</t>
  </si>
  <si>
    <t>юн.34</t>
  </si>
  <si>
    <t>юн.35</t>
  </si>
  <si>
    <t>юн.36</t>
  </si>
  <si>
    <t>юн.37</t>
  </si>
  <si>
    <t>юн.38</t>
  </si>
  <si>
    <t>юн.39</t>
  </si>
  <si>
    <t>юн.40</t>
  </si>
  <si>
    <t>юн.41</t>
  </si>
  <si>
    <t>юн.42</t>
  </si>
  <si>
    <t>юн.43</t>
  </si>
  <si>
    <t>юн.44</t>
  </si>
  <si>
    <t>юн.45</t>
  </si>
  <si>
    <t>юн.46</t>
  </si>
  <si>
    <t>юн.47</t>
  </si>
  <si>
    <t>юн.48</t>
  </si>
  <si>
    <t>юн.49</t>
  </si>
  <si>
    <t>юн.50</t>
  </si>
  <si>
    <t>юн.51</t>
  </si>
  <si>
    <t>юн.52</t>
  </si>
  <si>
    <t>юн.53</t>
  </si>
  <si>
    <t>юн.54</t>
  </si>
  <si>
    <t>юн.55</t>
  </si>
  <si>
    <t>юн.56</t>
  </si>
  <si>
    <t>юн.57</t>
  </si>
  <si>
    <t>юн.58</t>
  </si>
  <si>
    <t>юн.59</t>
  </si>
  <si>
    <t>юн.60</t>
  </si>
  <si>
    <t>юн.61</t>
  </si>
  <si>
    <t>юн.62</t>
  </si>
  <si>
    <t>Деренченко Александр Алексеевич</t>
  </si>
  <si>
    <t>Большедворская Ульна Егоровна</t>
  </si>
  <si>
    <t>Боярчук Елизавета Владимировна</t>
  </si>
  <si>
    <t>Забара Арина Александровна</t>
  </si>
  <si>
    <t>Катренко Арина Евгеньевна</t>
  </si>
  <si>
    <t>Ладан Светлана Юрьевна</t>
  </si>
  <si>
    <t>Левченко Виктория Игоревна</t>
  </si>
  <si>
    <t>Панкратова  Станислава Романовна</t>
  </si>
  <si>
    <t>Сероштанова Дарья Игоревна</t>
  </si>
  <si>
    <t>Суртаева Милана Сергеевна</t>
  </si>
  <si>
    <t>Хуторская Арина  Александровна</t>
  </si>
  <si>
    <t>Шарапова Василиса Максимовна</t>
  </si>
  <si>
    <t>Гусейбекова Амина Османовна</t>
  </si>
  <si>
    <t>5а</t>
  </si>
  <si>
    <t>Костюк Анастасия Николаевна</t>
  </si>
  <si>
    <t>Ароян Елена Кареновна</t>
  </si>
  <si>
    <t>Арутюнян Кнарик Оганнесовна</t>
  </si>
  <si>
    <t>Багдасарян Ева Рафаэльевна</t>
  </si>
  <si>
    <t>Борисова Виктория Игоревна</t>
  </si>
  <si>
    <t>Дзюба Дарья Михайловна</t>
  </si>
  <si>
    <t>Дзюба Злата Алексеевна</t>
  </si>
  <si>
    <t>Егоян Елизавета Саркисовна</t>
  </si>
  <si>
    <t>Каграманян Сильва Атомовна</t>
  </si>
  <si>
    <t>Кобелева Маргарита Дмитриевна</t>
  </si>
  <si>
    <t>Криволапова Дарья Денисовна</t>
  </si>
  <si>
    <t>Кусова Арина Ивановна</t>
  </si>
  <si>
    <t>Лучкина Полина Владимировна</t>
  </si>
  <si>
    <t>Манукян Лиана Левоновна</t>
  </si>
  <si>
    <t>Маринченко Елена Вячеславовна</t>
  </si>
  <si>
    <t>Нищета Мария Игоревна</t>
  </si>
  <si>
    <t>Суховеенко Милана Алексеевна</t>
  </si>
  <si>
    <t>Татарченко Кира Александровна</t>
  </si>
  <si>
    <t>Чередниченко Анастасия Владимировна</t>
  </si>
  <si>
    <t>Запорожец Алиса Романовна</t>
  </si>
  <si>
    <t>5б</t>
  </si>
  <si>
    <t>5в</t>
  </si>
  <si>
    <t>осв.</t>
  </si>
  <si>
    <t>Акипова Зара Алихановна</t>
  </si>
  <si>
    <t>Алейникова Софья Дмитриевна</t>
  </si>
  <si>
    <t>Березовец Анна Ивановна</t>
  </si>
  <si>
    <t>Власова Дарья Алексеевнв</t>
  </si>
  <si>
    <t>Карапетян Лала Артуриковна</t>
  </si>
  <si>
    <t xml:space="preserve">Смольникова Анастасия Анатольевна </t>
  </si>
  <si>
    <t>Ткаченко Валерия Романовна</t>
  </si>
  <si>
    <t>Черевиченко Милана Андреевна</t>
  </si>
  <si>
    <t>Шатковская Виктория Никитична</t>
  </si>
  <si>
    <t>Щербина Варвара Викторовна</t>
  </si>
  <si>
    <t>Черкашина Милана Сергеевна</t>
  </si>
  <si>
    <t>Биюжева Арина Витальевна</t>
  </si>
  <si>
    <t>Букина Полина Дмитриевна</t>
  </si>
  <si>
    <t>Егизаян Софи Саркисовна</t>
  </si>
  <si>
    <t>Зубанева Юлия Александровна</t>
  </si>
  <si>
    <t>Лавриненко Софья Алексеевна</t>
  </si>
  <si>
    <t>Манило Оксана Алексеевна</t>
  </si>
  <si>
    <t>Овчарова Вероника Денисовна</t>
  </si>
  <si>
    <t>Огиенко София Анатольевна</t>
  </si>
  <si>
    <t>Тельнова Анастасия Алексеевна</t>
  </si>
  <si>
    <t>Третяк Мария Сергеевнв</t>
  </si>
  <si>
    <t>Борисюк Алиса Игоревна</t>
  </si>
  <si>
    <t>дом.обуч</t>
  </si>
  <si>
    <t>5г</t>
  </si>
  <si>
    <t>28 дев.</t>
  </si>
  <si>
    <t>41 дев.</t>
  </si>
  <si>
    <t>55 дев.</t>
  </si>
  <si>
    <t>56 дев.</t>
  </si>
  <si>
    <t>Борисенко Савелий Иванович</t>
  </si>
  <si>
    <t>Григорьевский Игорь Александрович</t>
  </si>
  <si>
    <t>Кульков Егор Юрьевич</t>
  </si>
  <si>
    <t>Олешко Матвей Олегович</t>
  </si>
  <si>
    <t>Панкратов Артем Романович</t>
  </si>
  <si>
    <t>Стрельцов Алексей Сергеевич</t>
  </si>
  <si>
    <t>Тимошин Дмитрий Александров</t>
  </si>
  <si>
    <t>Кожевников Павел Максимович</t>
  </si>
  <si>
    <t>Ладан Виктор Юрьевич</t>
  </si>
  <si>
    <t>Жуйков Андрей Евгеньевич</t>
  </si>
  <si>
    <t>Фененко Максим Алексеевич</t>
  </si>
  <si>
    <t>юн.10</t>
  </si>
  <si>
    <t>юн.17</t>
  </si>
  <si>
    <t>Тригуб Максим Иванович</t>
  </si>
  <si>
    <t>Фурманов Арсений Николаевич</t>
  </si>
  <si>
    <t xml:space="preserve">Меняйло Кирилл Евгеньевич </t>
  </si>
  <si>
    <t>Марьенко Кирилл Евгеньевич</t>
  </si>
  <si>
    <t>Кузьменко Роман Ильич</t>
  </si>
  <si>
    <t>Глотов Иван Николаевич</t>
  </si>
  <si>
    <t>Анисимов Иван Петрович</t>
  </si>
  <si>
    <t>Попенко Илья Евгеньевич</t>
  </si>
  <si>
    <t>Кудейкин Антон Владимирович</t>
  </si>
  <si>
    <t>Бронников Дмитрий Сергеевич</t>
  </si>
  <si>
    <t>Моисеенко Марк Маркович</t>
  </si>
  <si>
    <t>Полищук Ростислав Витальевич</t>
  </si>
  <si>
    <t>Рубан Кирилл Викторович</t>
  </si>
  <si>
    <t>Синельников Илья Сергеевич</t>
  </si>
  <si>
    <t>Толокольников Андрей Юрьевич</t>
  </si>
  <si>
    <t>Толстых Иван Вадимович</t>
  </si>
  <si>
    <t>Файзуллин Тимофей Романович</t>
  </si>
  <si>
    <t>Фесенко Николай Юрьевич</t>
  </si>
  <si>
    <t>Хачатрян Рафик Эмилович</t>
  </si>
  <si>
    <t>Шершак Станислав Анатольевич</t>
  </si>
  <si>
    <t>Шишкин Дмитрий Сергеевич</t>
  </si>
  <si>
    <t>Эрендженов Мурат Адьянович</t>
  </si>
  <si>
    <t>Букин Василий Дмитриевич</t>
  </si>
  <si>
    <t>Карапетян Багдасар Робертович</t>
  </si>
  <si>
    <t>Компаниец Сергей Григорьевич</t>
  </si>
  <si>
    <t>Радченко Иван Олегович</t>
  </si>
  <si>
    <t>Рогаль Роман Алексеевич</t>
  </si>
  <si>
    <t>Саркисян Ярослав Святославович</t>
  </si>
  <si>
    <t>Сердюк Дмитрий Андреевич</t>
  </si>
  <si>
    <t>Тавинцев Артём Валерьевич</t>
  </si>
  <si>
    <t>Яшенков Иван Владимирович</t>
  </si>
  <si>
    <t>Конюхов Вадим Игоревич</t>
  </si>
  <si>
    <t>Арутюнян Асмик Григоревна</t>
  </si>
  <si>
    <t>Носикова Александра Михайловна</t>
  </si>
  <si>
    <t>5,5</t>
  </si>
  <si>
    <t>85</t>
  </si>
  <si>
    <t>Ковтышняя Александра Игоревна</t>
  </si>
  <si>
    <t>5,8</t>
  </si>
  <si>
    <t>Олейникова Александра Игоревна</t>
  </si>
  <si>
    <t>5,7</t>
  </si>
  <si>
    <t>73</t>
  </si>
  <si>
    <t>Саакян Виктория Самвеловна</t>
  </si>
  <si>
    <t>Радченко София Александровна</t>
  </si>
  <si>
    <t>Романова Анна Николаевна</t>
  </si>
  <si>
    <t>5,9</t>
  </si>
  <si>
    <t>Михайловская Эльвира Николаевна</t>
  </si>
  <si>
    <t>Щулькина Мария Николаевна</t>
  </si>
  <si>
    <t>Кравченко София Александровна</t>
  </si>
  <si>
    <t>Веклич Арина Александровна</t>
  </si>
  <si>
    <t>02.39</t>
  </si>
  <si>
    <t>5,6</t>
  </si>
  <si>
    <t>6а</t>
  </si>
  <si>
    <t>Уханова Лика Геннадьевна</t>
  </si>
  <si>
    <t>02.37</t>
  </si>
  <si>
    <t>55</t>
  </si>
  <si>
    <t>Плотникова Валерия Ярославовна</t>
  </si>
  <si>
    <t>02.35</t>
  </si>
  <si>
    <t>Ларюшкина Алиса Игоревна</t>
  </si>
  <si>
    <t>02.42</t>
  </si>
  <si>
    <t>318</t>
  </si>
  <si>
    <t>Маргарян Анжелика Арменовна</t>
  </si>
  <si>
    <t>2.48,6</t>
  </si>
  <si>
    <t>Задорожняя Анастасия Дмитриевна</t>
  </si>
  <si>
    <t>2.52,3</t>
  </si>
  <si>
    <t>Галстян Марета Генриевна</t>
  </si>
  <si>
    <t>2.58,6</t>
  </si>
  <si>
    <t>Галстян Милена Гарниковна</t>
  </si>
  <si>
    <t>2.59,4</t>
  </si>
  <si>
    <t>6,0</t>
  </si>
  <si>
    <t>56</t>
  </si>
  <si>
    <t>Мазурова Елизавета Дмитриевна</t>
  </si>
  <si>
    <t>2.58,3</t>
  </si>
  <si>
    <t>6,3</t>
  </si>
  <si>
    <t>3.12,8</t>
  </si>
  <si>
    <t>6,8</t>
  </si>
  <si>
    <t>6б</t>
  </si>
  <si>
    <t>Стеблевская Мария Витальевна</t>
  </si>
  <si>
    <t>Лобанова Татьяна Владимирона</t>
  </si>
  <si>
    <t>2.50,2</t>
  </si>
  <si>
    <t>79</t>
  </si>
  <si>
    <t>Дунаева Карина Владимировна</t>
  </si>
  <si>
    <t>Ефремова Анастасия Романовна</t>
  </si>
  <si>
    <t>Жукова Валерия Алексеевна</t>
  </si>
  <si>
    <t>Зайцева Татьяна Михайловна</t>
  </si>
  <si>
    <t>2.55,8</t>
  </si>
  <si>
    <t>Долина Виктория Александровна</t>
  </si>
  <si>
    <t>2.50.,6</t>
  </si>
  <si>
    <t>Макаренко Анастасия Сергеевна</t>
  </si>
  <si>
    <t>2.51,5</t>
  </si>
  <si>
    <t>279</t>
  </si>
  <si>
    <t>Павлова Майя Алексеевна</t>
  </si>
  <si>
    <t>2.56,7</t>
  </si>
  <si>
    <t>Павлова Мария Алексеевна</t>
  </si>
  <si>
    <t>2.55,4</t>
  </si>
  <si>
    <t>Платонова Вероника Витальевна</t>
  </si>
  <si>
    <t>2.55,9</t>
  </si>
  <si>
    <t>Салихова Рабиа Магомедовна</t>
  </si>
  <si>
    <t>2.45,3</t>
  </si>
  <si>
    <t>Тесля Елизавета Сергеевна</t>
  </si>
  <si>
    <t>Багдасарян София Рафаэлевна</t>
  </si>
  <si>
    <t>3..01,7</t>
  </si>
  <si>
    <t>Радченко Марина Юрьевна</t>
  </si>
  <si>
    <t>Малькова Ксения Сергеевна</t>
  </si>
  <si>
    <t>3.31,4</t>
  </si>
  <si>
    <t>Урюпина Елизавета Александровна</t>
  </si>
  <si>
    <t>6,6</t>
  </si>
  <si>
    <t>6в</t>
  </si>
  <si>
    <t>Никифорова Дарья Артёмовна</t>
  </si>
  <si>
    <t>6.59</t>
  </si>
  <si>
    <t>Асхабалиева Курсият Гайдаровна</t>
  </si>
  <si>
    <t>6.21</t>
  </si>
  <si>
    <t>Прушиновская Татьяна Алексеевна</t>
  </si>
  <si>
    <t>7.01</t>
  </si>
  <si>
    <t>Полуян Анастасия Андреевна</t>
  </si>
  <si>
    <t>Аванесова Татьяна Юрьевна</t>
  </si>
  <si>
    <t>Арсеньева Анна Дмитриевна</t>
  </si>
  <si>
    <t>Епатко Лолита Игоревна</t>
  </si>
  <si>
    <t>Калинина Ксения Владиславовна</t>
  </si>
  <si>
    <t>7,1</t>
  </si>
  <si>
    <t>Карпак Софья Сергеевна</t>
  </si>
  <si>
    <t>6,9</t>
  </si>
  <si>
    <t>Черкасова София Сергеевна</t>
  </si>
  <si>
    <t>7,0</t>
  </si>
  <si>
    <t>Ищенко Валерия Александровна</t>
  </si>
  <si>
    <t>Рыбалка Карина Дмитриевна</t>
  </si>
  <si>
    <t>6г</t>
  </si>
  <si>
    <t>Борисенко Руслан Алексеевич</t>
  </si>
  <si>
    <t>5,2</t>
  </si>
  <si>
    <t>91</t>
  </si>
  <si>
    <t>Компаниец Василий Григорьевич</t>
  </si>
  <si>
    <t>Дубов Дмитрий Артёмович</t>
  </si>
  <si>
    <t>5,3</t>
  </si>
  <si>
    <t>Геворкян Артур Горович</t>
  </si>
  <si>
    <t>Бурмак Матвей Денисович</t>
  </si>
  <si>
    <t>Гаврилов Глеб Игоревич</t>
  </si>
  <si>
    <t>Данелян Альберт Гарикович</t>
  </si>
  <si>
    <t>Кашкаха Богдан Денисович</t>
  </si>
  <si>
    <t>Кириллов Станислав Игоревич</t>
  </si>
  <si>
    <t>Мыцык Дмитрий Викторович</t>
  </si>
  <si>
    <t>Сердюков Арсений Олегович</t>
  </si>
  <si>
    <t>Ефимов Илья Алексеевич</t>
  </si>
  <si>
    <t>Засоркин Роман Викторович</t>
  </si>
  <si>
    <t>Гусейбеков Али Османович</t>
  </si>
  <si>
    <t>Ильенко Тимофей  Олегович</t>
  </si>
  <si>
    <t>Шерстобитов Павел Александрович</t>
  </si>
  <si>
    <t>5,4</t>
  </si>
  <si>
    <t>Кравченко Степан Александрович</t>
  </si>
  <si>
    <t>Ханджян Аркадий Артурович</t>
  </si>
  <si>
    <t>Казаров Эдвин Кимович</t>
  </si>
  <si>
    <t>Шаравин Алексей Иванович</t>
  </si>
  <si>
    <t>3.32,3</t>
  </si>
  <si>
    <t>Бережной Алексей Витальевич</t>
  </si>
  <si>
    <t>3.35,4</t>
  </si>
  <si>
    <t>Василейко Алексей Григорьевич</t>
  </si>
  <si>
    <t>3.36,6</t>
  </si>
  <si>
    <t>Глова Демид Сергеевич</t>
  </si>
  <si>
    <t>3.41,7</t>
  </si>
  <si>
    <t>Акаев Ренат Русланович</t>
  </si>
  <si>
    <t>Шокуров Дмитрий Иванович</t>
  </si>
  <si>
    <t>3.38.1</t>
  </si>
  <si>
    <t>Галстян Сурен Генрихович</t>
  </si>
  <si>
    <t>3.47,5</t>
  </si>
  <si>
    <t>Пурбуев Дымбрыл Жаргалович</t>
  </si>
  <si>
    <t>3.38,3</t>
  </si>
  <si>
    <t>46</t>
  </si>
  <si>
    <t>Дедяев Михаил Константинович</t>
  </si>
  <si>
    <t>3.50,2</t>
  </si>
  <si>
    <t>Долбня Егор Алексеевич</t>
  </si>
  <si>
    <t>3.54,3</t>
  </si>
  <si>
    <t>Руденко Серафим Муратович</t>
  </si>
  <si>
    <t>3.54,6</t>
  </si>
  <si>
    <t>6,7</t>
  </si>
  <si>
    <t>Солодовников Назар Иванович</t>
  </si>
  <si>
    <t>3.53,8</t>
  </si>
  <si>
    <t>Манукян Шаен Ливонович</t>
  </si>
  <si>
    <t>3.56,7</t>
  </si>
  <si>
    <t>Салагаев Артем Григорьевич</t>
  </si>
  <si>
    <t>4.29,3</t>
  </si>
  <si>
    <t>Блинов Игнат Павлович</t>
  </si>
  <si>
    <t>3.49,6</t>
  </si>
  <si>
    <t>Яшков Алексей Денисович</t>
  </si>
  <si>
    <t>Гречаный Никита Владимирович</t>
  </si>
  <si>
    <t>3.21,5</t>
  </si>
  <si>
    <t>Гордиенко Иван Андреевич</t>
  </si>
  <si>
    <t>3.22,2</t>
  </si>
  <si>
    <t>Черный Михаил Евгеньевич</t>
  </si>
  <si>
    <t>3.32,5</t>
  </si>
  <si>
    <t>Полубат Виктор Витальевич</t>
  </si>
  <si>
    <t>Сердюк Федор Владимирович</t>
  </si>
  <si>
    <t>Усатов Павел Александрович</t>
  </si>
  <si>
    <t>Свичинский Радомир денисович</t>
  </si>
  <si>
    <t>Широких Денис Дмитриевич</t>
  </si>
  <si>
    <t>3.54,8</t>
  </si>
  <si>
    <t>Ерешко Антон Николаевич</t>
  </si>
  <si>
    <t>3.56,8</t>
  </si>
  <si>
    <t>Чупилин Дмитрий Александрович</t>
  </si>
  <si>
    <t>3.58,3</t>
  </si>
  <si>
    <t>Петухов Артем Александрович</t>
  </si>
  <si>
    <t>3.56,6</t>
  </si>
  <si>
    <t>Ляпустин Вячеслав Витальевич</t>
  </si>
  <si>
    <t>Евдокимов Михаил Валерьевич</t>
  </si>
  <si>
    <t>Диланян Алэн Романович</t>
  </si>
  <si>
    <t>Кравцов Данила Алексеевич</t>
  </si>
  <si>
    <t>Курыско Алексей Алексеевич</t>
  </si>
  <si>
    <t>Макаров Даниил Александрович</t>
  </si>
  <si>
    <t>Максимов Кирилл Романович</t>
  </si>
  <si>
    <t>Осадчий Сергей Алексеевич</t>
  </si>
  <si>
    <t>Рудько Владимир Эдуардович</t>
  </si>
  <si>
    <t>Донченко Алексей Алексеевич</t>
  </si>
  <si>
    <t>Чернявский Кирилл Николаевич</t>
  </si>
  <si>
    <t>Гросс Кирилл Сергеевич</t>
  </si>
  <si>
    <t>Сердюк Максим Сергеевич</t>
  </si>
  <si>
    <t xml:space="preserve">Результаты  Спортивного многоборья обучающихся 2012г.р. 
МАОУ СОШ  № 4 им. В.В.Самсонкиной  </t>
  </si>
  <si>
    <t xml:space="preserve">Результаты  Спортивного многоборья обучающихся 2011г.р. 
МАОУ СОШ  № 4 им. В.В.Самсонкиной  </t>
  </si>
  <si>
    <t>Результаты  Спортивного многоборья обучающихся 2010г.р. 
МАОУ СОШ  № 4 им. В.В.Самсонкиной</t>
  </si>
  <si>
    <t xml:space="preserve">Результаты  Спортивного многоборья обучающихся 2009г.р. 
МАОУ СОШ  № 4 им. В.В.Самсонкиной  </t>
  </si>
  <si>
    <t xml:space="preserve">Результаты  Спортивного многоборья обучающихся 2008г.р. 
МАОУ СОШ  № 4 им. В.В.Самсонкиной </t>
  </si>
  <si>
    <t>57 дев.</t>
  </si>
  <si>
    <t xml:space="preserve">Радченко Анастасия Андреевна </t>
  </si>
  <si>
    <t>103</t>
  </si>
  <si>
    <t>Зубова Мария Владиславовна</t>
  </si>
  <si>
    <t>Гранкина Марианна Сергеевна</t>
  </si>
  <si>
    <t>Кузнецова Анна Викторовна</t>
  </si>
  <si>
    <t>Леонова Виктория Владимировна</t>
  </si>
  <si>
    <t>Медведева Анна  Михайловна</t>
  </si>
  <si>
    <t>Рустамян Мэри Арсеновна</t>
  </si>
  <si>
    <t>Фененко Анастасия Андреевна</t>
  </si>
  <si>
    <t>Кравченко Ангелина Александровна</t>
  </si>
  <si>
    <t>Федоренко Ксения Евгеньевна</t>
  </si>
  <si>
    <t>4.27</t>
  </si>
  <si>
    <t>БакановаМария Константинов</t>
  </si>
  <si>
    <t>Дяденко Ирина Андреевна</t>
  </si>
  <si>
    <t>Мамедова Лейла Байрамовна</t>
  </si>
  <si>
    <t>4.34</t>
  </si>
  <si>
    <t>Салчук Ирина Руслановна</t>
  </si>
  <si>
    <t>4.28</t>
  </si>
  <si>
    <t>Соболева Ксения Николаевна</t>
  </si>
  <si>
    <t>Меняйлова Антонина Дмитриевна</t>
  </si>
  <si>
    <t>4.31</t>
  </si>
  <si>
    <t>Радченко Вероника Геннадьевна</t>
  </si>
  <si>
    <t xml:space="preserve">Пучкова Анна Максимовна </t>
  </si>
  <si>
    <t>Комиссарова Дарья Алексеевна</t>
  </si>
  <si>
    <t>Соловьева Полина Константиновна</t>
  </si>
  <si>
    <t>Хабирова Диана Сергеевна</t>
  </si>
  <si>
    <t>7а</t>
  </si>
  <si>
    <t>7б</t>
  </si>
  <si>
    <t>Мацко Вероника Александровна</t>
  </si>
  <si>
    <t>Медведева Анастасия Михайловна</t>
  </si>
  <si>
    <t>Нечаева Виктория Александровна</t>
  </si>
  <si>
    <t>Абдурагимова Патимат Рабадановна</t>
  </si>
  <si>
    <t>Гречаная Вероника Михайловна</t>
  </si>
  <si>
    <t>Костюк Марина Александровна</t>
  </si>
  <si>
    <t>Кравцова Вероника Сергеевна</t>
  </si>
  <si>
    <t>02.43</t>
  </si>
  <si>
    <t>315</t>
  </si>
  <si>
    <t>Крупская Анастасия Александровна</t>
  </si>
  <si>
    <t>Мыцык Майя Николаевна</t>
  </si>
  <si>
    <t>Мыцык Раиса Николаевна</t>
  </si>
  <si>
    <t>Сазонова Диана Денисовна</t>
  </si>
  <si>
    <t>Аблемитова Динара  Рустемовна</t>
  </si>
  <si>
    <t>Перская Мария Ивановна</t>
  </si>
  <si>
    <t>Мануйлова Екатерина Владимировна</t>
  </si>
  <si>
    <t>Фененко Алёна Николаевна</t>
  </si>
  <si>
    <t>Бабоян Диана Григоровна</t>
  </si>
  <si>
    <t>Борисова Ангелина Романовна</t>
  </si>
  <si>
    <t>Булавина Виктория Викторовна</t>
  </si>
  <si>
    <t>Гулемина Любовь Викторовна</t>
  </si>
  <si>
    <t>Дьяченко Анастасия Алексеевна</t>
  </si>
  <si>
    <t>Евсегнеева Валерия Алексеевна</t>
  </si>
  <si>
    <t>Карапетян Адана Гегамовна</t>
  </si>
  <si>
    <t>Линова Маргарита Николаевна</t>
  </si>
  <si>
    <t xml:space="preserve">Матосян Диана Альбертовна </t>
  </si>
  <si>
    <t>Минасян Карина Армановна</t>
  </si>
  <si>
    <t>7.05</t>
  </si>
  <si>
    <t>Оганесян Маргарита Александровна</t>
  </si>
  <si>
    <t>Петрова Наталья Вячеславовна</t>
  </si>
  <si>
    <t>Пухтелева Эвелина Викторовна</t>
  </si>
  <si>
    <t>Сабанцева Ирина Руслановна</t>
  </si>
  <si>
    <t>Терсенова Христина Яковлевна</t>
  </si>
  <si>
    <t>Султанова Джамият Ренатовна</t>
  </si>
  <si>
    <t>7в</t>
  </si>
  <si>
    <t>7г</t>
  </si>
  <si>
    <t>Гречаный  Николай Владимирович</t>
  </si>
  <si>
    <t>Семененко Ростислав Петрович</t>
  </si>
  <si>
    <t>Куча Данила Алексеевич</t>
  </si>
  <si>
    <t xml:space="preserve">Магда Серафим Андреевич </t>
  </si>
  <si>
    <t>Митрофаненко  Даниил  Николаевич</t>
  </si>
  <si>
    <t>Палкин Владимир Вадимович</t>
  </si>
  <si>
    <t>Сергиенко Даниил Александрович</t>
  </si>
  <si>
    <t>Чернышенко Иван  Игоревич</t>
  </si>
  <si>
    <t>Дерлыш Александр Максимович</t>
  </si>
  <si>
    <t>Стратонов Владимир Дмитриевич</t>
  </si>
  <si>
    <t>Глазьев Иван Александрович</t>
  </si>
  <si>
    <t>Цыбульский Алексей Алексеевич</t>
  </si>
  <si>
    <t>Цыбульский Александр Алексеевич</t>
  </si>
  <si>
    <t>Воропаев Артем Иванович</t>
  </si>
  <si>
    <t>Аминов Кирилл Артемович</t>
  </si>
  <si>
    <t>Высокин Максим  Сергеевич</t>
  </si>
  <si>
    <t>Фирстов Иван Денисович</t>
  </si>
  <si>
    <t>Харченко Дмитрий Олегович</t>
  </si>
  <si>
    <t>Бережной Иван Вячеславович</t>
  </si>
  <si>
    <t>Борисов Александр Игоревич</t>
  </si>
  <si>
    <t>Катушин Богдан Романович</t>
  </si>
  <si>
    <t>Лаптев Денис Николаевич</t>
  </si>
  <si>
    <t>Мамедов Эмиль Махамадович</t>
  </si>
  <si>
    <t>Попович Алексей Владимирович</t>
  </si>
  <si>
    <t>Рубанов Кирилл Дмитриевич</t>
  </si>
  <si>
    <t>Стецюк Дмитрий Ярославович</t>
  </si>
  <si>
    <t>4.35</t>
  </si>
  <si>
    <t>4.29</t>
  </si>
  <si>
    <t>4.19</t>
  </si>
  <si>
    <t>Абдурагимов Тимур Романович</t>
  </si>
  <si>
    <t>Динаев Артем Павлович</t>
  </si>
  <si>
    <t>Мартиросян Ашот Арамович</t>
  </si>
  <si>
    <t>Мартиросян Саркис Артемович</t>
  </si>
  <si>
    <t>Мороз Артем Эдуардович</t>
  </si>
  <si>
    <t>Косторнов Игорь Константинович</t>
  </si>
  <si>
    <t>Поляков Никита Павлович</t>
  </si>
  <si>
    <t>Пониделко Арсений Анатольевич</t>
  </si>
  <si>
    <t>Чирва Максим Андреевич</t>
  </si>
  <si>
    <t>Филиппов Демид Александрович</t>
  </si>
  <si>
    <t>Акипов Аслан Романович</t>
  </si>
  <si>
    <t>Кусов Александр Сергеевич</t>
  </si>
  <si>
    <t>Голяк Никита Иванович</t>
  </si>
  <si>
    <t>Григорян Артем Сэрианович</t>
  </si>
  <si>
    <t>Литовко Иван Евгеньевич</t>
  </si>
  <si>
    <t>6.12</t>
  </si>
  <si>
    <t>Мурсалимов Кирилл Александрович</t>
  </si>
  <si>
    <t>5.14</t>
  </si>
  <si>
    <t>Некипелый Виталий Романович</t>
  </si>
  <si>
    <t>5.10</t>
  </si>
  <si>
    <t>Шаповалов Святозар Владиславович</t>
  </si>
  <si>
    <t>6.58</t>
  </si>
  <si>
    <t>6.23</t>
  </si>
  <si>
    <t>Дудников Иван Сергеевич</t>
  </si>
  <si>
    <t>Стукало Никита Алексеевич</t>
  </si>
  <si>
    <t>Абакумов Сергей Александрович</t>
  </si>
  <si>
    <t>Бачаев Тимур Евгеньевич</t>
  </si>
  <si>
    <t>4.39</t>
  </si>
  <si>
    <t>Кртян Полина Оганесовна</t>
  </si>
  <si>
    <t>Акулова Полина Валерьевна</t>
  </si>
  <si>
    <t>Попова Анастасия Александровна</t>
  </si>
  <si>
    <t>Каркищенко Ксения Александровна</t>
  </si>
  <si>
    <t>Аслиханян Анна Ивановна</t>
  </si>
  <si>
    <t>Ли Инесса Вячеславовна</t>
  </si>
  <si>
    <t>Морозова Анна Олеговна</t>
  </si>
  <si>
    <t>02.36</t>
  </si>
  <si>
    <t>Петухова Полина Александровна</t>
  </si>
  <si>
    <t>Свириденко Александра Вячеславовна</t>
  </si>
  <si>
    <t>02.41</t>
  </si>
  <si>
    <t>Скрипникова Маргарита Николаевна</t>
  </si>
  <si>
    <t>331</t>
  </si>
  <si>
    <t>Ткаченко Виктория Романовна</t>
  </si>
  <si>
    <t>338</t>
  </si>
  <si>
    <t>Дубова Александра Дмитриевна</t>
  </si>
  <si>
    <t>02.44</t>
  </si>
  <si>
    <t>Шевчук Дарья Сергеевна</t>
  </si>
  <si>
    <t>310</t>
  </si>
  <si>
    <t>Угай Алевтина Петровна</t>
  </si>
  <si>
    <t>Шишова Владислава Владиславовна</t>
  </si>
  <si>
    <t>Амирханян Армина Суреновна</t>
  </si>
  <si>
    <t>Матросова Мария Сергеевна</t>
  </si>
  <si>
    <t>8а</t>
  </si>
  <si>
    <t>Шахбазова Милана Эльчиновна</t>
  </si>
  <si>
    <t>Беденко Дарья Алексеевна</t>
  </si>
  <si>
    <t>Анисимова Анна Сергеевна</t>
  </si>
  <si>
    <t>Авдюхова Вероника Руслановна</t>
  </si>
  <si>
    <t>Аджиева Милана Рамазановна</t>
  </si>
  <si>
    <t>Гарькавец София Олеговна</t>
  </si>
  <si>
    <t>Башта Анастасия Дмитриевна</t>
  </si>
  <si>
    <t>Ососова Яна Александровна</t>
  </si>
  <si>
    <t>Николаева Александра Дмитриевна</t>
  </si>
  <si>
    <t>Пономарева Алиса Васильевна</t>
  </si>
  <si>
    <t>Цыганкова Марина Александровна</t>
  </si>
  <si>
    <t>Лощинина Анжелика Дмитриевна</t>
  </si>
  <si>
    <t>Шимко Анастасия Александровна</t>
  </si>
  <si>
    <t>8б</t>
  </si>
  <si>
    <t>Мещерякова Елизавета Сергеевна</t>
  </si>
  <si>
    <t>38</t>
  </si>
  <si>
    <t>Колпакова Ксения Руслановна</t>
  </si>
  <si>
    <t>Коровина Валерия Александровна</t>
  </si>
  <si>
    <t>Глебова Дарья Александровна</t>
  </si>
  <si>
    <t>Кротова София Алксеевна</t>
  </si>
  <si>
    <t>Лавриненко Татьяна Алексеевна</t>
  </si>
  <si>
    <t>Мещерякова Арина Петровна</t>
  </si>
  <si>
    <t>Мнацаканова Жанетта Епремовна</t>
  </si>
  <si>
    <t>4.16</t>
  </si>
  <si>
    <t>Осадчая Елена Алексеевна</t>
  </si>
  <si>
    <t>Пивоварова Дарья Евгеньевна</t>
  </si>
  <si>
    <t>3.50</t>
  </si>
  <si>
    <t>Туровская Яна Игоревна</t>
  </si>
  <si>
    <t>Фененко Дарья Романовна</t>
  </si>
  <si>
    <t>Рябчевская Ангелина Эдуардовна</t>
  </si>
  <si>
    <t>Свинтицкая Яна Владимировна</t>
  </si>
  <si>
    <t>8в</t>
  </si>
  <si>
    <t>Коваленко Арина Сергеевна</t>
  </si>
  <si>
    <t>5.05</t>
  </si>
  <si>
    <t>Майгур Ксения Сергеевна</t>
  </si>
  <si>
    <t>3.14</t>
  </si>
  <si>
    <t>20,5</t>
  </si>
  <si>
    <t>3.31</t>
  </si>
  <si>
    <t>Белькова Елена Игоревна</t>
  </si>
  <si>
    <t>4.05</t>
  </si>
  <si>
    <t>Демьяненко Алиса Дмитриевн</t>
  </si>
  <si>
    <t>5.04</t>
  </si>
  <si>
    <t>Мямина Дана Олеговна</t>
  </si>
  <si>
    <t>5.59</t>
  </si>
  <si>
    <t>РаджабоваАмина Рашадатовна</t>
  </si>
  <si>
    <t>4.12</t>
  </si>
  <si>
    <t>5.56</t>
  </si>
  <si>
    <t>3.35</t>
  </si>
  <si>
    <t>Снегурова Елизавета Владимировна</t>
  </si>
  <si>
    <t>Хахулина Полина Алексеевна</t>
  </si>
  <si>
    <t>Прценко Алина Сергеевна</t>
  </si>
  <si>
    <t>58 дев.</t>
  </si>
  <si>
    <t>8г</t>
  </si>
  <si>
    <t>Лубянов Даниил Владимирович</t>
  </si>
  <si>
    <t>5.44</t>
  </si>
  <si>
    <t>Тищенко Артур Витальевич</t>
  </si>
  <si>
    <t>Гречаный Владимир Владимирович</t>
  </si>
  <si>
    <t>365</t>
  </si>
  <si>
    <t>Гордиенко Илья Андреевмч</t>
  </si>
  <si>
    <t>390</t>
  </si>
  <si>
    <t>Марченко Станислав Евгеньевич</t>
  </si>
  <si>
    <t>400</t>
  </si>
  <si>
    <t>Мищенко Кирилл Сергеевич</t>
  </si>
  <si>
    <t>03.29</t>
  </si>
  <si>
    <t>350</t>
  </si>
  <si>
    <t>Высокин Дмитрий Сергеевич</t>
  </si>
  <si>
    <t>03.31</t>
  </si>
  <si>
    <t>Немцев Николай Иванович</t>
  </si>
  <si>
    <t>03.27</t>
  </si>
  <si>
    <t>370</t>
  </si>
  <si>
    <t>Платонов Матвей Иванович</t>
  </si>
  <si>
    <t>355</t>
  </si>
  <si>
    <t>Снежко Кирилл Андреевич</t>
  </si>
  <si>
    <t>03.34</t>
  </si>
  <si>
    <t>Кобелев Даниил Александрович</t>
  </si>
  <si>
    <t>Исмаилов Рустем Айдерович</t>
  </si>
  <si>
    <t>Чахоян Акоп Артурович</t>
  </si>
  <si>
    <t>Крупин Владимир Сергеевич</t>
  </si>
  <si>
    <t>Меняйло Александр Андреевич</t>
  </si>
  <si>
    <t>Московченко Кирилл Дмитриевич</t>
  </si>
  <si>
    <t>Ткачев Дмитрий Иванович</t>
  </si>
  <si>
    <t>Майоров Егор Сергеевич</t>
  </si>
  <si>
    <t>Статиков Андрей Константинович</t>
  </si>
  <si>
    <t>Черноусов Дмитрий Александрович</t>
  </si>
  <si>
    <t>Тригуб Александр Иванович</t>
  </si>
  <si>
    <t>Курарарь Максим Михайлович</t>
  </si>
  <si>
    <t>Колесников Леон Сергеевич</t>
  </si>
  <si>
    <t>Васьков Максим Игоревич</t>
  </si>
  <si>
    <t>03.30</t>
  </si>
  <si>
    <t>Букреев Иван Дмитриевич</t>
  </si>
  <si>
    <t>Александров Дмитрий Павлович</t>
  </si>
  <si>
    <t>Егоров Никита Викторович</t>
  </si>
  <si>
    <t>Забара Дмитрий Игоревич</t>
  </si>
  <si>
    <t>52</t>
  </si>
  <si>
    <t>Коринец Богдан Аркадьевич</t>
  </si>
  <si>
    <t>Кущий Егор Олегович</t>
  </si>
  <si>
    <t>Рогаль Дмитрий Алексеевич</t>
  </si>
  <si>
    <t>Шуклин Сергей Сергеевич</t>
  </si>
  <si>
    <t>Каменчук Виктор Александрович</t>
  </si>
  <si>
    <t xml:space="preserve"> Корзун Александр Владимирович</t>
  </si>
  <si>
    <t>Мороз Семён Алексеевич</t>
  </si>
  <si>
    <t>5.29</t>
  </si>
  <si>
    <t>Задоя Сергей Дмитриевич</t>
  </si>
  <si>
    <t>4.17</t>
  </si>
  <si>
    <t>Ильенко Никита Сергеевич</t>
  </si>
  <si>
    <t>5.34</t>
  </si>
  <si>
    <t>Кравченко Вадим Витальевич</t>
  </si>
  <si>
    <t>Крючков Михаил Андреевич</t>
  </si>
  <si>
    <t>5.48</t>
  </si>
  <si>
    <t>Маргарян Георгий Арменович</t>
  </si>
  <si>
    <t>5.94</t>
  </si>
  <si>
    <t>7.44</t>
  </si>
  <si>
    <t>Пышний Артем Денисович</t>
  </si>
  <si>
    <t>5.41</t>
  </si>
  <si>
    <t>Чухно Иван Александрович</t>
  </si>
  <si>
    <t>5.28</t>
  </si>
  <si>
    <t>Грачев Кирилл Викторович</t>
  </si>
  <si>
    <t>Паньшин Михаил Андреевич</t>
  </si>
  <si>
    <t>Синельников Артем Сергеевич</t>
  </si>
  <si>
    <t>3.46,7</t>
  </si>
  <si>
    <t>МАОУ СОШ № 4 им.В.В.Самсонкиной</t>
  </si>
  <si>
    <t>Директор МАОУ СОШ № 4 им. В.В.Самсонкиной                                                 В.А.Черноусова</t>
  </si>
  <si>
    <t>Исполнитель                                                                                                                                                                 Л.А.Ятковская</t>
  </si>
  <si>
    <t>Баскетбол, волейбол, настольный теннис, легкая атлетика</t>
  </si>
  <si>
    <t>22,8</t>
  </si>
  <si>
    <t>22,7</t>
  </si>
  <si>
    <t>22,1</t>
  </si>
  <si>
    <t>21,3</t>
  </si>
  <si>
    <t>21,8</t>
  </si>
  <si>
    <t>22,4</t>
  </si>
  <si>
    <t>22,3</t>
  </si>
  <si>
    <t>21,9</t>
  </si>
  <si>
    <t>22,2</t>
  </si>
  <si>
    <t>17,4</t>
  </si>
  <si>
    <t>18,1</t>
  </si>
  <si>
    <t>18,2</t>
  </si>
  <si>
    <t>18,5</t>
  </si>
  <si>
    <t>18,8</t>
  </si>
  <si>
    <t>14,2</t>
  </si>
  <si>
    <t>13,8</t>
  </si>
  <si>
    <t>15,7</t>
  </si>
  <si>
    <t>15,4</t>
  </si>
  <si>
    <t>Шакун С.Д., Ятковская Л.А.</t>
  </si>
  <si>
    <t>Дымна О.И., Ятковская Л.А.</t>
  </si>
  <si>
    <t>Дымна О.И., Игольников О.Д.</t>
  </si>
  <si>
    <t>Шакун С.Д., Дымна О.И., Игольников О.Д.</t>
  </si>
  <si>
    <t>Дымна О.И., Шакун С.Д.</t>
  </si>
  <si>
    <t xml:space="preserve">Результаты  Спортивного многоборья обучающихся 2007г.р. 
МАОУ СОШ  № 4 им. В.В.Самсонкиной  </t>
  </si>
  <si>
    <t>Демерчян Сергей Артемович</t>
  </si>
  <si>
    <t>Боговой Александр Александрович</t>
  </si>
  <si>
    <t>Диденко Даниил Денисович</t>
  </si>
  <si>
    <t>Салихов Гамид Магомедович</t>
  </si>
  <si>
    <t>Чернышев Александр Александрович</t>
  </si>
  <si>
    <t>Скутнева КсенияАлександровн</t>
  </si>
  <si>
    <t>БатраченкоАнастасия Максимовна</t>
  </si>
  <si>
    <t>Белоусова Валерия Александровна</t>
  </si>
  <si>
    <t>Дрига ДарьяАлексеевна</t>
  </si>
  <si>
    <t>Лувсанцэрэн София Владимировна</t>
  </si>
  <si>
    <t>Шибко Кирилл Дмитриевич</t>
  </si>
  <si>
    <t>Плотников Максим Владимирович</t>
  </si>
  <si>
    <t>Корсунов Андрей Александрович</t>
  </si>
  <si>
    <t>Бушнев Владислав Вячеславович</t>
  </si>
  <si>
    <t>Онуфриенко Роман Максимович</t>
  </si>
  <si>
    <t>Трач Владислав Александрович</t>
  </si>
  <si>
    <t>Александрова Полина Михайловна</t>
  </si>
  <si>
    <t>Костенко Кира Олеговна</t>
  </si>
  <si>
    <t>Бондаренко Дарья Алексндровна</t>
  </si>
  <si>
    <t>Гаврилкина Анастасия Викторовна</t>
  </si>
  <si>
    <t>Лалименко  Анастасия Ивановна</t>
  </si>
  <si>
    <t>Александрина Дарья Александровна</t>
  </si>
  <si>
    <t>Гулаков Михаил Олегович</t>
  </si>
  <si>
    <t>Султанов Казимагомед Ренатович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</si>
</sst>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rgb="FF1A1A1A"/>
      <name val="Times New Roman"/>
      <family val="1"/>
      <charset val="204"/>
    </font>
    <font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0" fillId="0" borderId="0"/>
    <xf numFmtId="0" fontId="14" fillId="0" borderId="0"/>
  </cellStyleXfs>
  <cellXfs count="179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/>
    <xf numFmtId="0" fontId="3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Border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NumberFormat="1" applyFont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horizontal="center" vertical="center" wrapText="1" shrinkToFit="1"/>
    </xf>
    <xf numFmtId="1" fontId="9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2" fillId="0" borderId="0" xfId="0" applyFont="1" applyBorder="1"/>
    <xf numFmtId="0" fontId="1" fillId="0" borderId="0" xfId="0" applyFont="1" applyBorder="1" applyAlignment="1">
      <alignment horizontal="center" wrapText="1" shrinkToFit="1"/>
    </xf>
    <xf numFmtId="49" fontId="1" fillId="0" borderId="0" xfId="0" applyNumberFormat="1" applyFont="1" applyBorder="1" applyAlignment="1">
      <alignment horizontal="center" wrapText="1" shrinkToFit="1"/>
    </xf>
    <xf numFmtId="0" fontId="16" fillId="0" borderId="1" xfId="0" applyFont="1" applyBorder="1" applyAlignment="1">
      <alignment horizontal="center" vertical="center" wrapText="1"/>
    </xf>
    <xf numFmtId="0" fontId="16" fillId="0" borderId="19" xfId="0" applyFont="1" applyBorder="1" applyAlignment="1" applyProtection="1">
      <alignment horizontal="center" vertical="center" wrapText="1"/>
    </xf>
    <xf numFmtId="0" fontId="16" fillId="0" borderId="1" xfId="0" applyNumberFormat="1" applyFont="1" applyBorder="1" applyAlignment="1" applyProtection="1">
      <alignment horizontal="left" vertical="center" wrapText="1"/>
      <protection locked="0"/>
    </xf>
    <xf numFmtId="0" fontId="16" fillId="0" borderId="17" xfId="0" applyNumberFormat="1" applyFont="1" applyBorder="1" applyAlignment="1" applyProtection="1">
      <alignment horizontal="center" vertical="center" wrapText="1"/>
      <protection locked="0"/>
    </xf>
    <xf numFmtId="2" fontId="16" fillId="2" borderId="17" xfId="0" applyNumberFormat="1" applyFont="1" applyFill="1" applyBorder="1" applyAlignment="1">
      <alignment horizontal="center" vertical="center" wrapText="1"/>
    </xf>
    <xf numFmtId="0" fontId="1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17" xfId="0" applyNumberFormat="1" applyFont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7" fillId="0" borderId="1" xfId="0" applyFont="1" applyBorder="1"/>
    <xf numFmtId="0" fontId="2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textRotation="90" wrapText="1" shrinkToFit="1"/>
    </xf>
    <xf numFmtId="0" fontId="1" fillId="0" borderId="1" xfId="0" applyFont="1" applyBorder="1"/>
    <xf numFmtId="1" fontId="1" fillId="0" borderId="1" xfId="0" applyNumberFormat="1" applyFont="1" applyBorder="1" applyAlignment="1">
      <alignment horizontal="center" vertical="center" wrapText="1" shrinkToFit="1"/>
    </xf>
    <xf numFmtId="2" fontId="1" fillId="0" borderId="1" xfId="0" applyNumberFormat="1" applyFont="1" applyBorder="1" applyAlignment="1">
      <alignment horizontal="center" vertical="center" wrapText="1" shrinkToFit="1"/>
    </xf>
    <xf numFmtId="1" fontId="1" fillId="0" borderId="1" xfId="0" applyNumberFormat="1" applyFont="1" applyBorder="1"/>
    <xf numFmtId="2" fontId="1" fillId="0" borderId="0" xfId="0" applyNumberFormat="1" applyFont="1"/>
    <xf numFmtId="49" fontId="1" fillId="0" borderId="1" xfId="0" applyNumberFormat="1" applyFont="1" applyBorder="1" applyAlignment="1">
      <alignment horizontal="center" vertical="center" shrinkToFit="1"/>
    </xf>
    <xf numFmtId="2" fontId="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0" xfId="0" applyFont="1" applyBorder="1"/>
    <xf numFmtId="0" fontId="1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wrapText="1" shrinkToFit="1"/>
    </xf>
    <xf numFmtId="49" fontId="1" fillId="0" borderId="0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47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wrapText="1" shrinkToFit="1"/>
    </xf>
    <xf numFmtId="0" fontId="1" fillId="3" borderId="1" xfId="0" applyFont="1" applyFill="1" applyBorder="1" applyAlignment="1">
      <alignment horizontal="left" wrapText="1"/>
    </xf>
    <xf numFmtId="0" fontId="12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vertical="top" wrapText="1"/>
    </xf>
    <xf numFmtId="0" fontId="2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wrapText="1" shrinkToFit="1"/>
    </xf>
    <xf numFmtId="0" fontId="26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2" fontId="1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vertical="top" wrapText="1"/>
    </xf>
    <xf numFmtId="0" fontId="12" fillId="0" borderId="1" xfId="0" applyFont="1" applyBorder="1"/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2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top" wrapText="1"/>
    </xf>
    <xf numFmtId="1" fontId="1" fillId="0" borderId="1" xfId="0" applyNumberFormat="1" applyFont="1" applyBorder="1" applyAlignment="1"/>
    <xf numFmtId="49" fontId="11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/>
    <xf numFmtId="49" fontId="12" fillId="0" borderId="1" xfId="0" applyNumberFormat="1" applyFont="1" applyBorder="1" applyAlignment="1">
      <alignment horizontal="left" wrapText="1"/>
    </xf>
    <xf numFmtId="0" fontId="12" fillId="0" borderId="1" xfId="0" applyFont="1" applyBorder="1" applyAlignment="1"/>
    <xf numFmtId="49" fontId="12" fillId="0" borderId="1" xfId="0" applyNumberFormat="1" applyFont="1" applyFill="1" applyBorder="1" applyAlignment="1">
      <alignment horizontal="left" wrapText="1"/>
    </xf>
    <xf numFmtId="0" fontId="1" fillId="0" borderId="6" xfId="0" applyFont="1" applyBorder="1"/>
    <xf numFmtId="0" fontId="25" fillId="0" borderId="1" xfId="0" applyFont="1" applyBorder="1" applyAlignment="1">
      <alignment wrapText="1"/>
    </xf>
    <xf numFmtId="0" fontId="7" fillId="0" borderId="0" xfId="0" applyFont="1" applyAlignment="1"/>
    <xf numFmtId="0" fontId="0" fillId="0" borderId="0" xfId="0" applyAlignment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textRotation="90" wrapText="1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1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5" xfId="0" applyBorder="1" applyAlignment="1"/>
    <xf numFmtId="0" fontId="13" fillId="0" borderId="3" xfId="0" applyFont="1" applyBorder="1" applyAlignment="1">
      <alignment horizontal="center" vertical="center" wrapText="1"/>
    </xf>
    <xf numFmtId="0" fontId="0" fillId="0" borderId="8" xfId="0" applyBorder="1" applyAlignment="1"/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0" fillId="0" borderId="7" xfId="0" applyFont="1" applyBorder="1" applyAlignment="1">
      <alignment horizontal="center" vertical="center" wrapText="1"/>
    </xf>
    <xf numFmtId="0" fontId="0" fillId="0" borderId="7" xfId="0" applyBorder="1" applyAlignment="1"/>
    <xf numFmtId="0" fontId="21" fillId="0" borderId="21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4" fillId="0" borderId="20" xfId="0" applyFont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wrapText="1" shrinkToFit="1"/>
    </xf>
    <xf numFmtId="0" fontId="4" fillId="0" borderId="23" xfId="0" applyFont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1"/>
  <sheetViews>
    <sheetView view="pageBreakPreview" zoomScale="90" zoomScaleNormal="90" zoomScaleSheetLayoutView="90" workbookViewId="0">
      <pane ySplit="2" topLeftCell="A3" activePane="bottomLeft" state="frozen"/>
      <selection pane="bottomLeft" activeCell="J10" sqref="J10"/>
    </sheetView>
  </sheetViews>
  <sheetFormatPr defaultColWidth="9.109375" defaultRowHeight="15.6" x14ac:dyDescent="0.25"/>
  <cols>
    <col min="1" max="1" width="4.33203125" style="6" customWidth="1"/>
    <col min="2" max="2" width="21.5546875" style="1" customWidth="1"/>
    <col min="3" max="3" width="14.109375" style="1" customWidth="1"/>
    <col min="4" max="4" width="12.33203125" style="1" customWidth="1"/>
    <col min="5" max="5" width="15.33203125" style="1" customWidth="1"/>
    <col min="6" max="6" width="9.109375" style="1" customWidth="1"/>
    <col min="7" max="7" width="33.6640625" style="1" customWidth="1"/>
    <col min="8" max="8" width="7.33203125" style="1" customWidth="1"/>
    <col min="9" max="9" width="11.33203125" style="1" customWidth="1"/>
    <col min="10" max="10" width="6" style="6" customWidth="1"/>
    <col min="11" max="11" width="11.6640625" style="6" customWidth="1"/>
    <col min="12" max="12" width="9.44140625" style="6" customWidth="1"/>
    <col min="13" max="13" width="7.33203125" style="6" customWidth="1"/>
    <col min="14" max="14" width="6.109375" style="6" customWidth="1"/>
    <col min="15" max="16384" width="9.109375" style="6"/>
  </cols>
  <sheetData>
    <row r="1" spans="1:15" x14ac:dyDescent="0.3">
      <c r="L1" s="111" t="s">
        <v>38</v>
      </c>
      <c r="M1" s="112"/>
      <c r="N1" s="112"/>
      <c r="O1" s="112"/>
    </row>
    <row r="2" spans="1:15" ht="40.5" customHeight="1" x14ac:dyDescent="0.25">
      <c r="A2" s="113" t="s">
        <v>46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</row>
    <row r="3" spans="1:15" ht="63.75" customHeight="1" x14ac:dyDescent="0.25">
      <c r="A3" s="115" t="s">
        <v>23</v>
      </c>
      <c r="B3" s="118" t="s">
        <v>3</v>
      </c>
      <c r="C3" s="121" t="s">
        <v>24</v>
      </c>
      <c r="D3" s="122"/>
      <c r="E3" s="122"/>
      <c r="F3" s="121" t="s">
        <v>25</v>
      </c>
      <c r="G3" s="122"/>
      <c r="H3" s="122"/>
      <c r="I3" s="122"/>
      <c r="J3" s="122"/>
      <c r="K3" s="122"/>
      <c r="L3" s="123"/>
      <c r="M3" s="122" t="s">
        <v>26</v>
      </c>
      <c r="N3" s="124"/>
      <c r="O3" s="125"/>
    </row>
    <row r="4" spans="1:15" ht="13.95" customHeight="1" x14ac:dyDescent="0.25">
      <c r="A4" s="116"/>
      <c r="B4" s="119"/>
      <c r="C4" s="126" t="s">
        <v>42</v>
      </c>
      <c r="D4" s="126" t="s">
        <v>27</v>
      </c>
      <c r="E4" s="127" t="s">
        <v>28</v>
      </c>
      <c r="F4" s="127" t="s">
        <v>29</v>
      </c>
      <c r="G4" s="127"/>
      <c r="H4" s="127"/>
      <c r="I4" s="127"/>
      <c r="J4" s="127"/>
      <c r="K4" s="127"/>
      <c r="L4" s="128" t="s">
        <v>30</v>
      </c>
      <c r="M4" s="131" t="s">
        <v>31</v>
      </c>
      <c r="N4" s="131" t="s">
        <v>32</v>
      </c>
      <c r="O4" s="131" t="s">
        <v>0</v>
      </c>
    </row>
    <row r="5" spans="1:15" s="2" customFormat="1" ht="61.95" customHeight="1" x14ac:dyDescent="0.25">
      <c r="A5" s="116"/>
      <c r="B5" s="119"/>
      <c r="C5" s="126"/>
      <c r="D5" s="126"/>
      <c r="E5" s="127"/>
      <c r="F5" s="132" t="s">
        <v>33</v>
      </c>
      <c r="G5" s="133"/>
      <c r="H5" s="132" t="s">
        <v>34</v>
      </c>
      <c r="I5" s="133"/>
      <c r="J5" s="132" t="s">
        <v>35</v>
      </c>
      <c r="K5" s="133"/>
      <c r="L5" s="129"/>
      <c r="M5" s="131"/>
      <c r="N5" s="131"/>
      <c r="O5" s="131"/>
    </row>
    <row r="6" spans="1:15" s="2" customFormat="1" ht="73.5" customHeight="1" x14ac:dyDescent="0.25">
      <c r="A6" s="117"/>
      <c r="B6" s="120"/>
      <c r="C6" s="126"/>
      <c r="D6" s="126"/>
      <c r="E6" s="127"/>
      <c r="F6" s="35" t="s">
        <v>36</v>
      </c>
      <c r="G6" s="35" t="s">
        <v>37</v>
      </c>
      <c r="H6" s="35" t="s">
        <v>36</v>
      </c>
      <c r="I6" s="35" t="s">
        <v>37</v>
      </c>
      <c r="J6" s="35" t="s">
        <v>36</v>
      </c>
      <c r="K6" s="35" t="s">
        <v>37</v>
      </c>
      <c r="L6" s="130"/>
      <c r="M6" s="131"/>
      <c r="N6" s="131"/>
      <c r="O6" s="131"/>
    </row>
    <row r="7" spans="1:15" s="7" customFormat="1" ht="38.25" customHeight="1" x14ac:dyDescent="0.25">
      <c r="A7" s="36">
        <v>1</v>
      </c>
      <c r="B7" s="37" t="s">
        <v>1115</v>
      </c>
      <c r="C7" s="38">
        <v>598</v>
      </c>
      <c r="D7" s="38">
        <v>588</v>
      </c>
      <c r="E7" s="39">
        <f>IFERROR(D7/C7*100,0)</f>
        <v>98.327759197324411</v>
      </c>
      <c r="F7" s="40">
        <v>1</v>
      </c>
      <c r="G7" s="41" t="s">
        <v>1118</v>
      </c>
      <c r="H7" s="40">
        <v>0</v>
      </c>
      <c r="I7" s="40">
        <v>0</v>
      </c>
      <c r="J7" s="40">
        <v>0</v>
      </c>
      <c r="K7" s="40">
        <v>0</v>
      </c>
      <c r="L7" s="42"/>
      <c r="M7" s="38"/>
      <c r="N7" s="38"/>
      <c r="O7" s="38"/>
    </row>
    <row r="8" spans="1:15" s="7" customFormat="1" ht="19.5" customHeight="1" x14ac:dyDescent="0.2">
      <c r="A8" s="43"/>
      <c r="B8" s="43"/>
      <c r="C8" s="44"/>
      <c r="D8" s="44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5" s="7" customFormat="1" ht="16.5" customHeight="1" x14ac:dyDescent="0.35">
      <c r="A9" s="12"/>
      <c r="B9" s="9" t="s">
        <v>1116</v>
      </c>
      <c r="C9" s="9"/>
      <c r="D9" s="9"/>
      <c r="E9" s="9"/>
      <c r="F9" s="9"/>
      <c r="G9" s="9"/>
      <c r="H9" s="9"/>
      <c r="I9" s="9"/>
      <c r="J9" s="13"/>
      <c r="K9" s="13"/>
    </row>
    <row r="10" spans="1:15" s="7" customFormat="1" ht="30" customHeight="1" x14ac:dyDescent="0.35">
      <c r="A10" s="12"/>
      <c r="B10" s="6" t="s">
        <v>1117</v>
      </c>
      <c r="C10" s="9"/>
      <c r="D10" s="9"/>
      <c r="E10" s="9"/>
      <c r="F10" s="9"/>
      <c r="G10" s="9"/>
      <c r="H10" s="9"/>
      <c r="I10" s="9"/>
      <c r="J10" s="9"/>
      <c r="K10" s="9"/>
    </row>
    <row r="11" spans="1:15" ht="14.25" customHeight="1" x14ac:dyDescent="0.3">
      <c r="B11" s="6"/>
      <c r="C11" s="9"/>
      <c r="D11" s="9"/>
      <c r="E11" s="9"/>
      <c r="F11" s="9"/>
      <c r="G11" s="9"/>
      <c r="H11" s="9"/>
      <c r="I11" s="10"/>
      <c r="J11" s="9"/>
      <c r="K11" s="9"/>
    </row>
    <row r="12" spans="1:15" ht="15.75" x14ac:dyDescent="0.25">
      <c r="B12" s="6"/>
      <c r="C12" s="11"/>
      <c r="D12" s="11"/>
      <c r="E12" s="11"/>
      <c r="F12" s="11"/>
      <c r="G12" s="11"/>
      <c r="H12" s="11"/>
      <c r="I12" s="11"/>
      <c r="J12" s="11"/>
      <c r="K12" s="11"/>
    </row>
    <row r="13" spans="1:15" ht="15.75" x14ac:dyDescent="0.25">
      <c r="B13" s="6"/>
      <c r="C13" s="11"/>
      <c r="D13" s="11"/>
      <c r="E13" s="11"/>
      <c r="F13" s="11"/>
      <c r="G13" s="11"/>
      <c r="H13" s="11"/>
      <c r="I13" s="11"/>
      <c r="J13" s="11"/>
      <c r="K13" s="11"/>
    </row>
    <row r="14" spans="1:15" ht="15.75" x14ac:dyDescent="0.25">
      <c r="B14" s="6"/>
      <c r="C14" s="11"/>
      <c r="D14" s="11"/>
      <c r="E14" s="11"/>
      <c r="F14" s="11"/>
      <c r="G14" s="11"/>
      <c r="H14" s="11"/>
      <c r="I14" s="11"/>
      <c r="J14" s="11"/>
      <c r="K14" s="11"/>
    </row>
    <row r="15" spans="1:15" ht="15.75" x14ac:dyDescent="0.25">
      <c r="G15" s="4"/>
      <c r="H15" s="4"/>
    </row>
    <row r="16" spans="1:15" ht="15.75" x14ac:dyDescent="0.25">
      <c r="G16" s="4"/>
      <c r="H16" s="4"/>
    </row>
    <row r="17" spans="7:8" ht="15.75" x14ac:dyDescent="0.25">
      <c r="G17" s="4"/>
      <c r="H17" s="4"/>
    </row>
    <row r="18" spans="7:8" ht="15.75" x14ac:dyDescent="0.25">
      <c r="G18" s="5"/>
      <c r="H18" s="5"/>
    </row>
    <row r="19" spans="7:8" ht="15.75" x14ac:dyDescent="0.25">
      <c r="G19" s="4"/>
      <c r="H19" s="4"/>
    </row>
    <row r="20" spans="7:8" ht="15.75" x14ac:dyDescent="0.25">
      <c r="G20" s="4"/>
      <c r="H20" s="4"/>
    </row>
    <row r="21" spans="7:8" ht="15.75" x14ac:dyDescent="0.25">
      <c r="G21" s="4"/>
      <c r="H21" s="4"/>
    </row>
    <row r="22" spans="7:8" ht="15.75" x14ac:dyDescent="0.25">
      <c r="G22" s="4"/>
      <c r="H22" s="4"/>
    </row>
    <row r="23" spans="7:8" ht="15.75" x14ac:dyDescent="0.25">
      <c r="G23" s="4"/>
      <c r="H23" s="4"/>
    </row>
    <row r="24" spans="7:8" ht="15.75" x14ac:dyDescent="0.25">
      <c r="G24" s="4"/>
      <c r="H24" s="4"/>
    </row>
    <row r="25" spans="7:8" ht="15.75" x14ac:dyDescent="0.25">
      <c r="G25" s="4"/>
      <c r="H25" s="4"/>
    </row>
    <row r="26" spans="7:8" ht="15.75" x14ac:dyDescent="0.25">
      <c r="G26" s="4"/>
      <c r="H26" s="4"/>
    </row>
    <row r="27" spans="7:8" ht="15.75" x14ac:dyDescent="0.25">
      <c r="G27" s="4"/>
      <c r="H27" s="4"/>
    </row>
    <row r="28" spans="7:8" ht="15.75" x14ac:dyDescent="0.25">
      <c r="G28" s="4"/>
      <c r="H28" s="4"/>
    </row>
    <row r="29" spans="7:8" x14ac:dyDescent="0.25">
      <c r="G29" s="4"/>
      <c r="H29" s="4"/>
    </row>
    <row r="30" spans="7:8" x14ac:dyDescent="0.25">
      <c r="G30" s="5"/>
      <c r="H30" s="5"/>
    </row>
    <row r="31" spans="7:8" x14ac:dyDescent="0.25">
      <c r="G31" s="3"/>
      <c r="H31" s="3"/>
    </row>
  </sheetData>
  <mergeCells count="18">
    <mergeCell ref="H5:I5"/>
    <mergeCell ref="J5:K5"/>
    <mergeCell ref="L1:O1"/>
    <mergeCell ref="A2:O2"/>
    <mergeCell ref="A3:A6"/>
    <mergeCell ref="B3:B6"/>
    <mergeCell ref="C3:E3"/>
    <mergeCell ref="F3:L3"/>
    <mergeCell ref="M3:O3"/>
    <mergeCell ref="C4:C6"/>
    <mergeCell ref="D4:D6"/>
    <mergeCell ref="E4:E6"/>
    <mergeCell ref="F4:K4"/>
    <mergeCell ref="L4:L6"/>
    <mergeCell ref="M4:M6"/>
    <mergeCell ref="N4:N6"/>
    <mergeCell ref="O4:O6"/>
    <mergeCell ref="F5:G5"/>
  </mergeCells>
  <phoneticPr fontId="6" type="noConversion"/>
  <dataValidations count="1">
    <dataValidation type="decimal" showInputMessage="1" showErrorMessage="1" errorTitle="Ошибка" error="Количество, принявших участие, не может быть больше количества обучающихся 5-11 классов" sqref="D7">
      <formula1>0</formula1>
      <formula2>C7</formula2>
    </dataValidation>
  </dataValidations>
  <pageMargins left="0" right="0" top="0.74803149606299213" bottom="0.74803149606299213" header="0.31496062992125984" footer="0.31496062992125984"/>
  <pageSetup paperSize="9" scale="76" orientation="landscape" horizontalDpi="4294967294" vertic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5"/>
  <sheetViews>
    <sheetView workbookViewId="0">
      <selection activeCell="B4" sqref="B4:N4"/>
    </sheetView>
  </sheetViews>
  <sheetFormatPr defaultRowHeight="14.4" x14ac:dyDescent="0.3"/>
  <cols>
    <col min="1" max="1" width="4.109375" customWidth="1"/>
    <col min="2" max="2" width="16.33203125" customWidth="1"/>
    <col min="3" max="4" width="8.33203125" customWidth="1"/>
    <col min="5" max="5" width="7.44140625" customWidth="1"/>
    <col min="6" max="6" width="8.33203125" customWidth="1"/>
    <col min="7" max="7" width="6.88671875" customWidth="1"/>
    <col min="8" max="10" width="8.33203125" customWidth="1"/>
    <col min="11" max="11" width="7.44140625" customWidth="1"/>
    <col min="12" max="12" width="8.44140625" customWidth="1"/>
    <col min="13" max="13" width="6.109375" customWidth="1"/>
    <col min="14" max="14" width="7.5546875" customWidth="1"/>
    <col min="15" max="15" width="16.88671875" customWidth="1"/>
    <col min="256" max="256" width="4.109375" customWidth="1"/>
    <col min="257" max="257" width="16.33203125" customWidth="1"/>
    <col min="258" max="258" width="8.33203125" customWidth="1"/>
    <col min="259" max="259" width="7.44140625" customWidth="1"/>
    <col min="260" max="260" width="8.33203125" customWidth="1"/>
    <col min="261" max="261" width="6.88671875" customWidth="1"/>
    <col min="262" max="264" width="8.33203125" customWidth="1"/>
    <col min="265" max="265" width="7.44140625" customWidth="1"/>
    <col min="266" max="266" width="8.44140625" customWidth="1"/>
    <col min="267" max="267" width="6.109375" customWidth="1"/>
    <col min="268" max="269" width="7.5546875" customWidth="1"/>
    <col min="270" max="270" width="7.44140625" customWidth="1"/>
    <col min="271" max="271" width="16.88671875" customWidth="1"/>
    <col min="512" max="512" width="4.109375" customWidth="1"/>
    <col min="513" max="513" width="16.33203125" customWidth="1"/>
    <col min="514" max="514" width="8.33203125" customWidth="1"/>
    <col min="515" max="515" width="7.44140625" customWidth="1"/>
    <col min="516" max="516" width="8.33203125" customWidth="1"/>
    <col min="517" max="517" width="6.88671875" customWidth="1"/>
    <col min="518" max="520" width="8.33203125" customWidth="1"/>
    <col min="521" max="521" width="7.44140625" customWidth="1"/>
    <col min="522" max="522" width="8.44140625" customWidth="1"/>
    <col min="523" max="523" width="6.109375" customWidth="1"/>
    <col min="524" max="525" width="7.5546875" customWidth="1"/>
    <col min="526" max="526" width="7.44140625" customWidth="1"/>
    <col min="527" max="527" width="16.88671875" customWidth="1"/>
    <col min="768" max="768" width="4.109375" customWidth="1"/>
    <col min="769" max="769" width="16.33203125" customWidth="1"/>
    <col min="770" max="770" width="8.33203125" customWidth="1"/>
    <col min="771" max="771" width="7.44140625" customWidth="1"/>
    <col min="772" max="772" width="8.33203125" customWidth="1"/>
    <col min="773" max="773" width="6.88671875" customWidth="1"/>
    <col min="774" max="776" width="8.33203125" customWidth="1"/>
    <col min="777" max="777" width="7.44140625" customWidth="1"/>
    <col min="778" max="778" width="8.44140625" customWidth="1"/>
    <col min="779" max="779" width="6.109375" customWidth="1"/>
    <col min="780" max="781" width="7.5546875" customWidth="1"/>
    <col min="782" max="782" width="7.44140625" customWidth="1"/>
    <col min="783" max="783" width="16.88671875" customWidth="1"/>
    <col min="1024" max="1024" width="4.109375" customWidth="1"/>
    <col min="1025" max="1025" width="16.33203125" customWidth="1"/>
    <col min="1026" max="1026" width="8.33203125" customWidth="1"/>
    <col min="1027" max="1027" width="7.44140625" customWidth="1"/>
    <col min="1028" max="1028" width="8.33203125" customWidth="1"/>
    <col min="1029" max="1029" width="6.88671875" customWidth="1"/>
    <col min="1030" max="1032" width="8.33203125" customWidth="1"/>
    <col min="1033" max="1033" width="7.44140625" customWidth="1"/>
    <col min="1034" max="1034" width="8.44140625" customWidth="1"/>
    <col min="1035" max="1035" width="6.109375" customWidth="1"/>
    <col min="1036" max="1037" width="7.5546875" customWidth="1"/>
    <col min="1038" max="1038" width="7.44140625" customWidth="1"/>
    <col min="1039" max="1039" width="16.88671875" customWidth="1"/>
    <col min="1280" max="1280" width="4.109375" customWidth="1"/>
    <col min="1281" max="1281" width="16.33203125" customWidth="1"/>
    <col min="1282" max="1282" width="8.33203125" customWidth="1"/>
    <col min="1283" max="1283" width="7.44140625" customWidth="1"/>
    <col min="1284" max="1284" width="8.33203125" customWidth="1"/>
    <col min="1285" max="1285" width="6.88671875" customWidth="1"/>
    <col min="1286" max="1288" width="8.33203125" customWidth="1"/>
    <col min="1289" max="1289" width="7.44140625" customWidth="1"/>
    <col min="1290" max="1290" width="8.44140625" customWidth="1"/>
    <col min="1291" max="1291" width="6.109375" customWidth="1"/>
    <col min="1292" max="1293" width="7.5546875" customWidth="1"/>
    <col min="1294" max="1294" width="7.44140625" customWidth="1"/>
    <col min="1295" max="1295" width="16.88671875" customWidth="1"/>
    <col min="1536" max="1536" width="4.109375" customWidth="1"/>
    <col min="1537" max="1537" width="16.33203125" customWidth="1"/>
    <col min="1538" max="1538" width="8.33203125" customWidth="1"/>
    <col min="1539" max="1539" width="7.44140625" customWidth="1"/>
    <col min="1540" max="1540" width="8.33203125" customWidth="1"/>
    <col min="1541" max="1541" width="6.88671875" customWidth="1"/>
    <col min="1542" max="1544" width="8.33203125" customWidth="1"/>
    <col min="1545" max="1545" width="7.44140625" customWidth="1"/>
    <col min="1546" max="1546" width="8.44140625" customWidth="1"/>
    <col min="1547" max="1547" width="6.109375" customWidth="1"/>
    <col min="1548" max="1549" width="7.5546875" customWidth="1"/>
    <col min="1550" max="1550" width="7.44140625" customWidth="1"/>
    <col min="1551" max="1551" width="16.88671875" customWidth="1"/>
    <col min="1792" max="1792" width="4.109375" customWidth="1"/>
    <col min="1793" max="1793" width="16.33203125" customWidth="1"/>
    <col min="1794" max="1794" width="8.33203125" customWidth="1"/>
    <col min="1795" max="1795" width="7.44140625" customWidth="1"/>
    <col min="1796" max="1796" width="8.33203125" customWidth="1"/>
    <col min="1797" max="1797" width="6.88671875" customWidth="1"/>
    <col min="1798" max="1800" width="8.33203125" customWidth="1"/>
    <col min="1801" max="1801" width="7.44140625" customWidth="1"/>
    <col min="1802" max="1802" width="8.44140625" customWidth="1"/>
    <col min="1803" max="1803" width="6.109375" customWidth="1"/>
    <col min="1804" max="1805" width="7.5546875" customWidth="1"/>
    <col min="1806" max="1806" width="7.44140625" customWidth="1"/>
    <col min="1807" max="1807" width="16.88671875" customWidth="1"/>
    <col min="2048" max="2048" width="4.109375" customWidth="1"/>
    <col min="2049" max="2049" width="16.33203125" customWidth="1"/>
    <col min="2050" max="2050" width="8.33203125" customWidth="1"/>
    <col min="2051" max="2051" width="7.44140625" customWidth="1"/>
    <col min="2052" max="2052" width="8.33203125" customWidth="1"/>
    <col min="2053" max="2053" width="6.88671875" customWidth="1"/>
    <col min="2054" max="2056" width="8.33203125" customWidth="1"/>
    <col min="2057" max="2057" width="7.44140625" customWidth="1"/>
    <col min="2058" max="2058" width="8.44140625" customWidth="1"/>
    <col min="2059" max="2059" width="6.109375" customWidth="1"/>
    <col min="2060" max="2061" width="7.5546875" customWidth="1"/>
    <col min="2062" max="2062" width="7.44140625" customWidth="1"/>
    <col min="2063" max="2063" width="16.88671875" customWidth="1"/>
    <col min="2304" max="2304" width="4.109375" customWidth="1"/>
    <col min="2305" max="2305" width="16.33203125" customWidth="1"/>
    <col min="2306" max="2306" width="8.33203125" customWidth="1"/>
    <col min="2307" max="2307" width="7.44140625" customWidth="1"/>
    <col min="2308" max="2308" width="8.33203125" customWidth="1"/>
    <col min="2309" max="2309" width="6.88671875" customWidth="1"/>
    <col min="2310" max="2312" width="8.33203125" customWidth="1"/>
    <col min="2313" max="2313" width="7.44140625" customWidth="1"/>
    <col min="2314" max="2314" width="8.44140625" customWidth="1"/>
    <col min="2315" max="2315" width="6.109375" customWidth="1"/>
    <col min="2316" max="2317" width="7.5546875" customWidth="1"/>
    <col min="2318" max="2318" width="7.44140625" customWidth="1"/>
    <col min="2319" max="2319" width="16.88671875" customWidth="1"/>
    <col min="2560" max="2560" width="4.109375" customWidth="1"/>
    <col min="2561" max="2561" width="16.33203125" customWidth="1"/>
    <col min="2562" max="2562" width="8.33203125" customWidth="1"/>
    <col min="2563" max="2563" width="7.44140625" customWidth="1"/>
    <col min="2564" max="2564" width="8.33203125" customWidth="1"/>
    <col min="2565" max="2565" width="6.88671875" customWidth="1"/>
    <col min="2566" max="2568" width="8.33203125" customWidth="1"/>
    <col min="2569" max="2569" width="7.44140625" customWidth="1"/>
    <col min="2570" max="2570" width="8.44140625" customWidth="1"/>
    <col min="2571" max="2571" width="6.109375" customWidth="1"/>
    <col min="2572" max="2573" width="7.5546875" customWidth="1"/>
    <col min="2574" max="2574" width="7.44140625" customWidth="1"/>
    <col min="2575" max="2575" width="16.88671875" customWidth="1"/>
    <col min="2816" max="2816" width="4.109375" customWidth="1"/>
    <col min="2817" max="2817" width="16.33203125" customWidth="1"/>
    <col min="2818" max="2818" width="8.33203125" customWidth="1"/>
    <col min="2819" max="2819" width="7.44140625" customWidth="1"/>
    <col min="2820" max="2820" width="8.33203125" customWidth="1"/>
    <col min="2821" max="2821" width="6.88671875" customWidth="1"/>
    <col min="2822" max="2824" width="8.33203125" customWidth="1"/>
    <col min="2825" max="2825" width="7.44140625" customWidth="1"/>
    <col min="2826" max="2826" width="8.44140625" customWidth="1"/>
    <col min="2827" max="2827" width="6.109375" customWidth="1"/>
    <col min="2828" max="2829" width="7.5546875" customWidth="1"/>
    <col min="2830" max="2830" width="7.44140625" customWidth="1"/>
    <col min="2831" max="2831" width="16.88671875" customWidth="1"/>
    <col min="3072" max="3072" width="4.109375" customWidth="1"/>
    <col min="3073" max="3073" width="16.33203125" customWidth="1"/>
    <col min="3074" max="3074" width="8.33203125" customWidth="1"/>
    <col min="3075" max="3075" width="7.44140625" customWidth="1"/>
    <col min="3076" max="3076" width="8.33203125" customWidth="1"/>
    <col min="3077" max="3077" width="6.88671875" customWidth="1"/>
    <col min="3078" max="3080" width="8.33203125" customWidth="1"/>
    <col min="3081" max="3081" width="7.44140625" customWidth="1"/>
    <col min="3082" max="3082" width="8.44140625" customWidth="1"/>
    <col min="3083" max="3083" width="6.109375" customWidth="1"/>
    <col min="3084" max="3085" width="7.5546875" customWidth="1"/>
    <col min="3086" max="3086" width="7.44140625" customWidth="1"/>
    <col min="3087" max="3087" width="16.88671875" customWidth="1"/>
    <col min="3328" max="3328" width="4.109375" customWidth="1"/>
    <col min="3329" max="3329" width="16.33203125" customWidth="1"/>
    <col min="3330" max="3330" width="8.33203125" customWidth="1"/>
    <col min="3331" max="3331" width="7.44140625" customWidth="1"/>
    <col min="3332" max="3332" width="8.33203125" customWidth="1"/>
    <col min="3333" max="3333" width="6.88671875" customWidth="1"/>
    <col min="3334" max="3336" width="8.33203125" customWidth="1"/>
    <col min="3337" max="3337" width="7.44140625" customWidth="1"/>
    <col min="3338" max="3338" width="8.44140625" customWidth="1"/>
    <col min="3339" max="3339" width="6.109375" customWidth="1"/>
    <col min="3340" max="3341" width="7.5546875" customWidth="1"/>
    <col min="3342" max="3342" width="7.44140625" customWidth="1"/>
    <col min="3343" max="3343" width="16.88671875" customWidth="1"/>
    <col min="3584" max="3584" width="4.109375" customWidth="1"/>
    <col min="3585" max="3585" width="16.33203125" customWidth="1"/>
    <col min="3586" max="3586" width="8.33203125" customWidth="1"/>
    <col min="3587" max="3587" width="7.44140625" customWidth="1"/>
    <col min="3588" max="3588" width="8.33203125" customWidth="1"/>
    <col min="3589" max="3589" width="6.88671875" customWidth="1"/>
    <col min="3590" max="3592" width="8.33203125" customWidth="1"/>
    <col min="3593" max="3593" width="7.44140625" customWidth="1"/>
    <col min="3594" max="3594" width="8.44140625" customWidth="1"/>
    <col min="3595" max="3595" width="6.109375" customWidth="1"/>
    <col min="3596" max="3597" width="7.5546875" customWidth="1"/>
    <col min="3598" max="3598" width="7.44140625" customWidth="1"/>
    <col min="3599" max="3599" width="16.88671875" customWidth="1"/>
    <col min="3840" max="3840" width="4.109375" customWidth="1"/>
    <col min="3841" max="3841" width="16.33203125" customWidth="1"/>
    <col min="3842" max="3842" width="8.33203125" customWidth="1"/>
    <col min="3843" max="3843" width="7.44140625" customWidth="1"/>
    <col min="3844" max="3844" width="8.33203125" customWidth="1"/>
    <col min="3845" max="3845" width="6.88671875" customWidth="1"/>
    <col min="3846" max="3848" width="8.33203125" customWidth="1"/>
    <col min="3849" max="3849" width="7.44140625" customWidth="1"/>
    <col min="3850" max="3850" width="8.44140625" customWidth="1"/>
    <col min="3851" max="3851" width="6.109375" customWidth="1"/>
    <col min="3852" max="3853" width="7.5546875" customWidth="1"/>
    <col min="3854" max="3854" width="7.44140625" customWidth="1"/>
    <col min="3855" max="3855" width="16.88671875" customWidth="1"/>
    <col min="4096" max="4096" width="4.109375" customWidth="1"/>
    <col min="4097" max="4097" width="16.33203125" customWidth="1"/>
    <col min="4098" max="4098" width="8.33203125" customWidth="1"/>
    <col min="4099" max="4099" width="7.44140625" customWidth="1"/>
    <col min="4100" max="4100" width="8.33203125" customWidth="1"/>
    <col min="4101" max="4101" width="6.88671875" customWidth="1"/>
    <col min="4102" max="4104" width="8.33203125" customWidth="1"/>
    <col min="4105" max="4105" width="7.44140625" customWidth="1"/>
    <col min="4106" max="4106" width="8.44140625" customWidth="1"/>
    <col min="4107" max="4107" width="6.109375" customWidth="1"/>
    <col min="4108" max="4109" width="7.5546875" customWidth="1"/>
    <col min="4110" max="4110" width="7.44140625" customWidth="1"/>
    <col min="4111" max="4111" width="16.88671875" customWidth="1"/>
    <col min="4352" max="4352" width="4.109375" customWidth="1"/>
    <col min="4353" max="4353" width="16.33203125" customWidth="1"/>
    <col min="4354" max="4354" width="8.33203125" customWidth="1"/>
    <col min="4355" max="4355" width="7.44140625" customWidth="1"/>
    <col min="4356" max="4356" width="8.33203125" customWidth="1"/>
    <col min="4357" max="4357" width="6.88671875" customWidth="1"/>
    <col min="4358" max="4360" width="8.33203125" customWidth="1"/>
    <col min="4361" max="4361" width="7.44140625" customWidth="1"/>
    <col min="4362" max="4362" width="8.44140625" customWidth="1"/>
    <col min="4363" max="4363" width="6.109375" customWidth="1"/>
    <col min="4364" max="4365" width="7.5546875" customWidth="1"/>
    <col min="4366" max="4366" width="7.44140625" customWidth="1"/>
    <col min="4367" max="4367" width="16.88671875" customWidth="1"/>
    <col min="4608" max="4608" width="4.109375" customWidth="1"/>
    <col min="4609" max="4609" width="16.33203125" customWidth="1"/>
    <col min="4610" max="4610" width="8.33203125" customWidth="1"/>
    <col min="4611" max="4611" width="7.44140625" customWidth="1"/>
    <col min="4612" max="4612" width="8.33203125" customWidth="1"/>
    <col min="4613" max="4613" width="6.88671875" customWidth="1"/>
    <col min="4614" max="4616" width="8.33203125" customWidth="1"/>
    <col min="4617" max="4617" width="7.44140625" customWidth="1"/>
    <col min="4618" max="4618" width="8.44140625" customWidth="1"/>
    <col min="4619" max="4619" width="6.109375" customWidth="1"/>
    <col min="4620" max="4621" width="7.5546875" customWidth="1"/>
    <col min="4622" max="4622" width="7.44140625" customWidth="1"/>
    <col min="4623" max="4623" width="16.88671875" customWidth="1"/>
    <col min="4864" max="4864" width="4.109375" customWidth="1"/>
    <col min="4865" max="4865" width="16.33203125" customWidth="1"/>
    <col min="4866" max="4866" width="8.33203125" customWidth="1"/>
    <col min="4867" max="4867" width="7.44140625" customWidth="1"/>
    <col min="4868" max="4868" width="8.33203125" customWidth="1"/>
    <col min="4869" max="4869" width="6.88671875" customWidth="1"/>
    <col min="4870" max="4872" width="8.33203125" customWidth="1"/>
    <col min="4873" max="4873" width="7.44140625" customWidth="1"/>
    <col min="4874" max="4874" width="8.44140625" customWidth="1"/>
    <col min="4875" max="4875" width="6.109375" customWidth="1"/>
    <col min="4876" max="4877" width="7.5546875" customWidth="1"/>
    <col min="4878" max="4878" width="7.44140625" customWidth="1"/>
    <col min="4879" max="4879" width="16.88671875" customWidth="1"/>
    <col min="5120" max="5120" width="4.109375" customWidth="1"/>
    <col min="5121" max="5121" width="16.33203125" customWidth="1"/>
    <col min="5122" max="5122" width="8.33203125" customWidth="1"/>
    <col min="5123" max="5123" width="7.44140625" customWidth="1"/>
    <col min="5124" max="5124" width="8.33203125" customWidth="1"/>
    <col min="5125" max="5125" width="6.88671875" customWidth="1"/>
    <col min="5126" max="5128" width="8.33203125" customWidth="1"/>
    <col min="5129" max="5129" width="7.44140625" customWidth="1"/>
    <col min="5130" max="5130" width="8.44140625" customWidth="1"/>
    <col min="5131" max="5131" width="6.109375" customWidth="1"/>
    <col min="5132" max="5133" width="7.5546875" customWidth="1"/>
    <col min="5134" max="5134" width="7.44140625" customWidth="1"/>
    <col min="5135" max="5135" width="16.88671875" customWidth="1"/>
    <col min="5376" max="5376" width="4.109375" customWidth="1"/>
    <col min="5377" max="5377" width="16.33203125" customWidth="1"/>
    <col min="5378" max="5378" width="8.33203125" customWidth="1"/>
    <col min="5379" max="5379" width="7.44140625" customWidth="1"/>
    <col min="5380" max="5380" width="8.33203125" customWidth="1"/>
    <col min="5381" max="5381" width="6.88671875" customWidth="1"/>
    <col min="5382" max="5384" width="8.33203125" customWidth="1"/>
    <col min="5385" max="5385" width="7.44140625" customWidth="1"/>
    <col min="5386" max="5386" width="8.44140625" customWidth="1"/>
    <col min="5387" max="5387" width="6.109375" customWidth="1"/>
    <col min="5388" max="5389" width="7.5546875" customWidth="1"/>
    <col min="5390" max="5390" width="7.44140625" customWidth="1"/>
    <col min="5391" max="5391" width="16.88671875" customWidth="1"/>
    <col min="5632" max="5632" width="4.109375" customWidth="1"/>
    <col min="5633" max="5633" width="16.33203125" customWidth="1"/>
    <col min="5634" max="5634" width="8.33203125" customWidth="1"/>
    <col min="5635" max="5635" width="7.44140625" customWidth="1"/>
    <col min="5636" max="5636" width="8.33203125" customWidth="1"/>
    <col min="5637" max="5637" width="6.88671875" customWidth="1"/>
    <col min="5638" max="5640" width="8.33203125" customWidth="1"/>
    <col min="5641" max="5641" width="7.44140625" customWidth="1"/>
    <col min="5642" max="5642" width="8.44140625" customWidth="1"/>
    <col min="5643" max="5643" width="6.109375" customWidth="1"/>
    <col min="5644" max="5645" width="7.5546875" customWidth="1"/>
    <col min="5646" max="5646" width="7.44140625" customWidth="1"/>
    <col min="5647" max="5647" width="16.88671875" customWidth="1"/>
    <col min="5888" max="5888" width="4.109375" customWidth="1"/>
    <col min="5889" max="5889" width="16.33203125" customWidth="1"/>
    <col min="5890" max="5890" width="8.33203125" customWidth="1"/>
    <col min="5891" max="5891" width="7.44140625" customWidth="1"/>
    <col min="5892" max="5892" width="8.33203125" customWidth="1"/>
    <col min="5893" max="5893" width="6.88671875" customWidth="1"/>
    <col min="5894" max="5896" width="8.33203125" customWidth="1"/>
    <col min="5897" max="5897" width="7.44140625" customWidth="1"/>
    <col min="5898" max="5898" width="8.44140625" customWidth="1"/>
    <col min="5899" max="5899" width="6.109375" customWidth="1"/>
    <col min="5900" max="5901" width="7.5546875" customWidth="1"/>
    <col min="5902" max="5902" width="7.44140625" customWidth="1"/>
    <col min="5903" max="5903" width="16.88671875" customWidth="1"/>
    <col min="6144" max="6144" width="4.109375" customWidth="1"/>
    <col min="6145" max="6145" width="16.33203125" customWidth="1"/>
    <col min="6146" max="6146" width="8.33203125" customWidth="1"/>
    <col min="6147" max="6147" width="7.44140625" customWidth="1"/>
    <col min="6148" max="6148" width="8.33203125" customWidth="1"/>
    <col min="6149" max="6149" width="6.88671875" customWidth="1"/>
    <col min="6150" max="6152" width="8.33203125" customWidth="1"/>
    <col min="6153" max="6153" width="7.44140625" customWidth="1"/>
    <col min="6154" max="6154" width="8.44140625" customWidth="1"/>
    <col min="6155" max="6155" width="6.109375" customWidth="1"/>
    <col min="6156" max="6157" width="7.5546875" customWidth="1"/>
    <col min="6158" max="6158" width="7.44140625" customWidth="1"/>
    <col min="6159" max="6159" width="16.88671875" customWidth="1"/>
    <col min="6400" max="6400" width="4.109375" customWidth="1"/>
    <col min="6401" max="6401" width="16.33203125" customWidth="1"/>
    <col min="6402" max="6402" width="8.33203125" customWidth="1"/>
    <col min="6403" max="6403" width="7.44140625" customWidth="1"/>
    <col min="6404" max="6404" width="8.33203125" customWidth="1"/>
    <col min="6405" max="6405" width="6.88671875" customWidth="1"/>
    <col min="6406" max="6408" width="8.33203125" customWidth="1"/>
    <col min="6409" max="6409" width="7.44140625" customWidth="1"/>
    <col min="6410" max="6410" width="8.44140625" customWidth="1"/>
    <col min="6411" max="6411" width="6.109375" customWidth="1"/>
    <col min="6412" max="6413" width="7.5546875" customWidth="1"/>
    <col min="6414" max="6414" width="7.44140625" customWidth="1"/>
    <col min="6415" max="6415" width="16.88671875" customWidth="1"/>
    <col min="6656" max="6656" width="4.109375" customWidth="1"/>
    <col min="6657" max="6657" width="16.33203125" customWidth="1"/>
    <col min="6658" max="6658" width="8.33203125" customWidth="1"/>
    <col min="6659" max="6659" width="7.44140625" customWidth="1"/>
    <col min="6660" max="6660" width="8.33203125" customWidth="1"/>
    <col min="6661" max="6661" width="6.88671875" customWidth="1"/>
    <col min="6662" max="6664" width="8.33203125" customWidth="1"/>
    <col min="6665" max="6665" width="7.44140625" customWidth="1"/>
    <col min="6666" max="6666" width="8.44140625" customWidth="1"/>
    <col min="6667" max="6667" width="6.109375" customWidth="1"/>
    <col min="6668" max="6669" width="7.5546875" customWidth="1"/>
    <col min="6670" max="6670" width="7.44140625" customWidth="1"/>
    <col min="6671" max="6671" width="16.88671875" customWidth="1"/>
    <col min="6912" max="6912" width="4.109375" customWidth="1"/>
    <col min="6913" max="6913" width="16.33203125" customWidth="1"/>
    <col min="6914" max="6914" width="8.33203125" customWidth="1"/>
    <col min="6915" max="6915" width="7.44140625" customWidth="1"/>
    <col min="6916" max="6916" width="8.33203125" customWidth="1"/>
    <col min="6917" max="6917" width="6.88671875" customWidth="1"/>
    <col min="6918" max="6920" width="8.33203125" customWidth="1"/>
    <col min="6921" max="6921" width="7.44140625" customWidth="1"/>
    <col min="6922" max="6922" width="8.44140625" customWidth="1"/>
    <col min="6923" max="6923" width="6.109375" customWidth="1"/>
    <col min="6924" max="6925" width="7.5546875" customWidth="1"/>
    <col min="6926" max="6926" width="7.44140625" customWidth="1"/>
    <col min="6927" max="6927" width="16.88671875" customWidth="1"/>
    <col min="7168" max="7168" width="4.109375" customWidth="1"/>
    <col min="7169" max="7169" width="16.33203125" customWidth="1"/>
    <col min="7170" max="7170" width="8.33203125" customWidth="1"/>
    <col min="7171" max="7171" width="7.44140625" customWidth="1"/>
    <col min="7172" max="7172" width="8.33203125" customWidth="1"/>
    <col min="7173" max="7173" width="6.88671875" customWidth="1"/>
    <col min="7174" max="7176" width="8.33203125" customWidth="1"/>
    <col min="7177" max="7177" width="7.44140625" customWidth="1"/>
    <col min="7178" max="7178" width="8.44140625" customWidth="1"/>
    <col min="7179" max="7179" width="6.109375" customWidth="1"/>
    <col min="7180" max="7181" width="7.5546875" customWidth="1"/>
    <col min="7182" max="7182" width="7.44140625" customWidth="1"/>
    <col min="7183" max="7183" width="16.88671875" customWidth="1"/>
    <col min="7424" max="7424" width="4.109375" customWidth="1"/>
    <col min="7425" max="7425" width="16.33203125" customWidth="1"/>
    <col min="7426" max="7426" width="8.33203125" customWidth="1"/>
    <col min="7427" max="7427" width="7.44140625" customWidth="1"/>
    <col min="7428" max="7428" width="8.33203125" customWidth="1"/>
    <col min="7429" max="7429" width="6.88671875" customWidth="1"/>
    <col min="7430" max="7432" width="8.33203125" customWidth="1"/>
    <col min="7433" max="7433" width="7.44140625" customWidth="1"/>
    <col min="7434" max="7434" width="8.44140625" customWidth="1"/>
    <col min="7435" max="7435" width="6.109375" customWidth="1"/>
    <col min="7436" max="7437" width="7.5546875" customWidth="1"/>
    <col min="7438" max="7438" width="7.44140625" customWidth="1"/>
    <col min="7439" max="7439" width="16.88671875" customWidth="1"/>
    <col min="7680" max="7680" width="4.109375" customWidth="1"/>
    <col min="7681" max="7681" width="16.33203125" customWidth="1"/>
    <col min="7682" max="7682" width="8.33203125" customWidth="1"/>
    <col min="7683" max="7683" width="7.44140625" customWidth="1"/>
    <col min="7684" max="7684" width="8.33203125" customWidth="1"/>
    <col min="7685" max="7685" width="6.88671875" customWidth="1"/>
    <col min="7686" max="7688" width="8.33203125" customWidth="1"/>
    <col min="7689" max="7689" width="7.44140625" customWidth="1"/>
    <col min="7690" max="7690" width="8.44140625" customWidth="1"/>
    <col min="7691" max="7691" width="6.109375" customWidth="1"/>
    <col min="7692" max="7693" width="7.5546875" customWidth="1"/>
    <col min="7694" max="7694" width="7.44140625" customWidth="1"/>
    <col min="7695" max="7695" width="16.88671875" customWidth="1"/>
    <col min="7936" max="7936" width="4.109375" customWidth="1"/>
    <col min="7937" max="7937" width="16.33203125" customWidth="1"/>
    <col min="7938" max="7938" width="8.33203125" customWidth="1"/>
    <col min="7939" max="7939" width="7.44140625" customWidth="1"/>
    <col min="7940" max="7940" width="8.33203125" customWidth="1"/>
    <col min="7941" max="7941" width="6.88671875" customWidth="1"/>
    <col min="7942" max="7944" width="8.33203125" customWidth="1"/>
    <col min="7945" max="7945" width="7.44140625" customWidth="1"/>
    <col min="7946" max="7946" width="8.44140625" customWidth="1"/>
    <col min="7947" max="7947" width="6.109375" customWidth="1"/>
    <col min="7948" max="7949" width="7.5546875" customWidth="1"/>
    <col min="7950" max="7950" width="7.44140625" customWidth="1"/>
    <col min="7951" max="7951" width="16.88671875" customWidth="1"/>
    <col min="8192" max="8192" width="4.109375" customWidth="1"/>
    <col min="8193" max="8193" width="16.33203125" customWidth="1"/>
    <col min="8194" max="8194" width="8.33203125" customWidth="1"/>
    <col min="8195" max="8195" width="7.44140625" customWidth="1"/>
    <col min="8196" max="8196" width="8.33203125" customWidth="1"/>
    <col min="8197" max="8197" width="6.88671875" customWidth="1"/>
    <col min="8198" max="8200" width="8.33203125" customWidth="1"/>
    <col min="8201" max="8201" width="7.44140625" customWidth="1"/>
    <col min="8202" max="8202" width="8.44140625" customWidth="1"/>
    <col min="8203" max="8203" width="6.109375" customWidth="1"/>
    <col min="8204" max="8205" width="7.5546875" customWidth="1"/>
    <col min="8206" max="8206" width="7.44140625" customWidth="1"/>
    <col min="8207" max="8207" width="16.88671875" customWidth="1"/>
    <col min="8448" max="8448" width="4.109375" customWidth="1"/>
    <col min="8449" max="8449" width="16.33203125" customWidth="1"/>
    <col min="8450" max="8450" width="8.33203125" customWidth="1"/>
    <col min="8451" max="8451" width="7.44140625" customWidth="1"/>
    <col min="8452" max="8452" width="8.33203125" customWidth="1"/>
    <col min="8453" max="8453" width="6.88671875" customWidth="1"/>
    <col min="8454" max="8456" width="8.33203125" customWidth="1"/>
    <col min="8457" max="8457" width="7.44140625" customWidth="1"/>
    <col min="8458" max="8458" width="8.44140625" customWidth="1"/>
    <col min="8459" max="8459" width="6.109375" customWidth="1"/>
    <col min="8460" max="8461" width="7.5546875" customWidth="1"/>
    <col min="8462" max="8462" width="7.44140625" customWidth="1"/>
    <col min="8463" max="8463" width="16.88671875" customWidth="1"/>
    <col min="8704" max="8704" width="4.109375" customWidth="1"/>
    <col min="8705" max="8705" width="16.33203125" customWidth="1"/>
    <col min="8706" max="8706" width="8.33203125" customWidth="1"/>
    <col min="8707" max="8707" width="7.44140625" customWidth="1"/>
    <col min="8708" max="8708" width="8.33203125" customWidth="1"/>
    <col min="8709" max="8709" width="6.88671875" customWidth="1"/>
    <col min="8710" max="8712" width="8.33203125" customWidth="1"/>
    <col min="8713" max="8713" width="7.44140625" customWidth="1"/>
    <col min="8714" max="8714" width="8.44140625" customWidth="1"/>
    <col min="8715" max="8715" width="6.109375" customWidth="1"/>
    <col min="8716" max="8717" width="7.5546875" customWidth="1"/>
    <col min="8718" max="8718" width="7.44140625" customWidth="1"/>
    <col min="8719" max="8719" width="16.88671875" customWidth="1"/>
    <col min="8960" max="8960" width="4.109375" customWidth="1"/>
    <col min="8961" max="8961" width="16.33203125" customWidth="1"/>
    <col min="8962" max="8962" width="8.33203125" customWidth="1"/>
    <col min="8963" max="8963" width="7.44140625" customWidth="1"/>
    <col min="8964" max="8964" width="8.33203125" customWidth="1"/>
    <col min="8965" max="8965" width="6.88671875" customWidth="1"/>
    <col min="8966" max="8968" width="8.33203125" customWidth="1"/>
    <col min="8969" max="8969" width="7.44140625" customWidth="1"/>
    <col min="8970" max="8970" width="8.44140625" customWidth="1"/>
    <col min="8971" max="8971" width="6.109375" customWidth="1"/>
    <col min="8972" max="8973" width="7.5546875" customWidth="1"/>
    <col min="8974" max="8974" width="7.44140625" customWidth="1"/>
    <col min="8975" max="8975" width="16.88671875" customWidth="1"/>
    <col min="9216" max="9216" width="4.109375" customWidth="1"/>
    <col min="9217" max="9217" width="16.33203125" customWidth="1"/>
    <col min="9218" max="9218" width="8.33203125" customWidth="1"/>
    <col min="9219" max="9219" width="7.44140625" customWidth="1"/>
    <col min="9220" max="9220" width="8.33203125" customWidth="1"/>
    <col min="9221" max="9221" width="6.88671875" customWidth="1"/>
    <col min="9222" max="9224" width="8.33203125" customWidth="1"/>
    <col min="9225" max="9225" width="7.44140625" customWidth="1"/>
    <col min="9226" max="9226" width="8.44140625" customWidth="1"/>
    <col min="9227" max="9227" width="6.109375" customWidth="1"/>
    <col min="9228" max="9229" width="7.5546875" customWidth="1"/>
    <col min="9230" max="9230" width="7.44140625" customWidth="1"/>
    <col min="9231" max="9231" width="16.88671875" customWidth="1"/>
    <col min="9472" max="9472" width="4.109375" customWidth="1"/>
    <col min="9473" max="9473" width="16.33203125" customWidth="1"/>
    <col min="9474" max="9474" width="8.33203125" customWidth="1"/>
    <col min="9475" max="9475" width="7.44140625" customWidth="1"/>
    <col min="9476" max="9476" width="8.33203125" customWidth="1"/>
    <col min="9477" max="9477" width="6.88671875" customWidth="1"/>
    <col min="9478" max="9480" width="8.33203125" customWidth="1"/>
    <col min="9481" max="9481" width="7.44140625" customWidth="1"/>
    <col min="9482" max="9482" width="8.44140625" customWidth="1"/>
    <col min="9483" max="9483" width="6.109375" customWidth="1"/>
    <col min="9484" max="9485" width="7.5546875" customWidth="1"/>
    <col min="9486" max="9486" width="7.44140625" customWidth="1"/>
    <col min="9487" max="9487" width="16.88671875" customWidth="1"/>
    <col min="9728" max="9728" width="4.109375" customWidth="1"/>
    <col min="9729" max="9729" width="16.33203125" customWidth="1"/>
    <col min="9730" max="9730" width="8.33203125" customWidth="1"/>
    <col min="9731" max="9731" width="7.44140625" customWidth="1"/>
    <col min="9732" max="9732" width="8.33203125" customWidth="1"/>
    <col min="9733" max="9733" width="6.88671875" customWidth="1"/>
    <col min="9734" max="9736" width="8.33203125" customWidth="1"/>
    <col min="9737" max="9737" width="7.44140625" customWidth="1"/>
    <col min="9738" max="9738" width="8.44140625" customWidth="1"/>
    <col min="9739" max="9739" width="6.109375" customWidth="1"/>
    <col min="9740" max="9741" width="7.5546875" customWidth="1"/>
    <col min="9742" max="9742" width="7.44140625" customWidth="1"/>
    <col min="9743" max="9743" width="16.88671875" customWidth="1"/>
    <col min="9984" max="9984" width="4.109375" customWidth="1"/>
    <col min="9985" max="9985" width="16.33203125" customWidth="1"/>
    <col min="9986" max="9986" width="8.33203125" customWidth="1"/>
    <col min="9987" max="9987" width="7.44140625" customWidth="1"/>
    <col min="9988" max="9988" width="8.33203125" customWidth="1"/>
    <col min="9989" max="9989" width="6.88671875" customWidth="1"/>
    <col min="9990" max="9992" width="8.33203125" customWidth="1"/>
    <col min="9993" max="9993" width="7.44140625" customWidth="1"/>
    <col min="9994" max="9994" width="8.44140625" customWidth="1"/>
    <col min="9995" max="9995" width="6.109375" customWidth="1"/>
    <col min="9996" max="9997" width="7.5546875" customWidth="1"/>
    <col min="9998" max="9998" width="7.44140625" customWidth="1"/>
    <col min="9999" max="9999" width="16.88671875" customWidth="1"/>
    <col min="10240" max="10240" width="4.109375" customWidth="1"/>
    <col min="10241" max="10241" width="16.33203125" customWidth="1"/>
    <col min="10242" max="10242" width="8.33203125" customWidth="1"/>
    <col min="10243" max="10243" width="7.44140625" customWidth="1"/>
    <col min="10244" max="10244" width="8.33203125" customWidth="1"/>
    <col min="10245" max="10245" width="6.88671875" customWidth="1"/>
    <col min="10246" max="10248" width="8.33203125" customWidth="1"/>
    <col min="10249" max="10249" width="7.44140625" customWidth="1"/>
    <col min="10250" max="10250" width="8.44140625" customWidth="1"/>
    <col min="10251" max="10251" width="6.109375" customWidth="1"/>
    <col min="10252" max="10253" width="7.5546875" customWidth="1"/>
    <col min="10254" max="10254" width="7.44140625" customWidth="1"/>
    <col min="10255" max="10255" width="16.88671875" customWidth="1"/>
    <col min="10496" max="10496" width="4.109375" customWidth="1"/>
    <col min="10497" max="10497" width="16.33203125" customWidth="1"/>
    <col min="10498" max="10498" width="8.33203125" customWidth="1"/>
    <col min="10499" max="10499" width="7.44140625" customWidth="1"/>
    <col min="10500" max="10500" width="8.33203125" customWidth="1"/>
    <col min="10501" max="10501" width="6.88671875" customWidth="1"/>
    <col min="10502" max="10504" width="8.33203125" customWidth="1"/>
    <col min="10505" max="10505" width="7.44140625" customWidth="1"/>
    <col min="10506" max="10506" width="8.44140625" customWidth="1"/>
    <col min="10507" max="10507" width="6.109375" customWidth="1"/>
    <col min="10508" max="10509" width="7.5546875" customWidth="1"/>
    <col min="10510" max="10510" width="7.44140625" customWidth="1"/>
    <col min="10511" max="10511" width="16.88671875" customWidth="1"/>
    <col min="10752" max="10752" width="4.109375" customWidth="1"/>
    <col min="10753" max="10753" width="16.33203125" customWidth="1"/>
    <col min="10754" max="10754" width="8.33203125" customWidth="1"/>
    <col min="10755" max="10755" width="7.44140625" customWidth="1"/>
    <col min="10756" max="10756" width="8.33203125" customWidth="1"/>
    <col min="10757" max="10757" width="6.88671875" customWidth="1"/>
    <col min="10758" max="10760" width="8.33203125" customWidth="1"/>
    <col min="10761" max="10761" width="7.44140625" customWidth="1"/>
    <col min="10762" max="10762" width="8.44140625" customWidth="1"/>
    <col min="10763" max="10763" width="6.109375" customWidth="1"/>
    <col min="10764" max="10765" width="7.5546875" customWidth="1"/>
    <col min="10766" max="10766" width="7.44140625" customWidth="1"/>
    <col min="10767" max="10767" width="16.88671875" customWidth="1"/>
    <col min="11008" max="11008" width="4.109375" customWidth="1"/>
    <col min="11009" max="11009" width="16.33203125" customWidth="1"/>
    <col min="11010" max="11010" width="8.33203125" customWidth="1"/>
    <col min="11011" max="11011" width="7.44140625" customWidth="1"/>
    <col min="11012" max="11012" width="8.33203125" customWidth="1"/>
    <col min="11013" max="11013" width="6.88671875" customWidth="1"/>
    <col min="11014" max="11016" width="8.33203125" customWidth="1"/>
    <col min="11017" max="11017" width="7.44140625" customWidth="1"/>
    <col min="11018" max="11018" width="8.44140625" customWidth="1"/>
    <col min="11019" max="11019" width="6.109375" customWidth="1"/>
    <col min="11020" max="11021" width="7.5546875" customWidth="1"/>
    <col min="11022" max="11022" width="7.44140625" customWidth="1"/>
    <col min="11023" max="11023" width="16.88671875" customWidth="1"/>
    <col min="11264" max="11264" width="4.109375" customWidth="1"/>
    <col min="11265" max="11265" width="16.33203125" customWidth="1"/>
    <col min="11266" max="11266" width="8.33203125" customWidth="1"/>
    <col min="11267" max="11267" width="7.44140625" customWidth="1"/>
    <col min="11268" max="11268" width="8.33203125" customWidth="1"/>
    <col min="11269" max="11269" width="6.88671875" customWidth="1"/>
    <col min="11270" max="11272" width="8.33203125" customWidth="1"/>
    <col min="11273" max="11273" width="7.44140625" customWidth="1"/>
    <col min="11274" max="11274" width="8.44140625" customWidth="1"/>
    <col min="11275" max="11275" width="6.109375" customWidth="1"/>
    <col min="11276" max="11277" width="7.5546875" customWidth="1"/>
    <col min="11278" max="11278" width="7.44140625" customWidth="1"/>
    <col min="11279" max="11279" width="16.88671875" customWidth="1"/>
    <col min="11520" max="11520" width="4.109375" customWidth="1"/>
    <col min="11521" max="11521" width="16.33203125" customWidth="1"/>
    <col min="11522" max="11522" width="8.33203125" customWidth="1"/>
    <col min="11523" max="11523" width="7.44140625" customWidth="1"/>
    <col min="11524" max="11524" width="8.33203125" customWidth="1"/>
    <col min="11525" max="11525" width="6.88671875" customWidth="1"/>
    <col min="11526" max="11528" width="8.33203125" customWidth="1"/>
    <col min="11529" max="11529" width="7.44140625" customWidth="1"/>
    <col min="11530" max="11530" width="8.44140625" customWidth="1"/>
    <col min="11531" max="11531" width="6.109375" customWidth="1"/>
    <col min="11532" max="11533" width="7.5546875" customWidth="1"/>
    <col min="11534" max="11534" width="7.44140625" customWidth="1"/>
    <col min="11535" max="11535" width="16.88671875" customWidth="1"/>
    <col min="11776" max="11776" width="4.109375" customWidth="1"/>
    <col min="11777" max="11777" width="16.33203125" customWidth="1"/>
    <col min="11778" max="11778" width="8.33203125" customWidth="1"/>
    <col min="11779" max="11779" width="7.44140625" customWidth="1"/>
    <col min="11780" max="11780" width="8.33203125" customWidth="1"/>
    <col min="11781" max="11781" width="6.88671875" customWidth="1"/>
    <col min="11782" max="11784" width="8.33203125" customWidth="1"/>
    <col min="11785" max="11785" width="7.44140625" customWidth="1"/>
    <col min="11786" max="11786" width="8.44140625" customWidth="1"/>
    <col min="11787" max="11787" width="6.109375" customWidth="1"/>
    <col min="11788" max="11789" width="7.5546875" customWidth="1"/>
    <col min="11790" max="11790" width="7.44140625" customWidth="1"/>
    <col min="11791" max="11791" width="16.88671875" customWidth="1"/>
    <col min="12032" max="12032" width="4.109375" customWidth="1"/>
    <col min="12033" max="12033" width="16.33203125" customWidth="1"/>
    <col min="12034" max="12034" width="8.33203125" customWidth="1"/>
    <col min="12035" max="12035" width="7.44140625" customWidth="1"/>
    <col min="12036" max="12036" width="8.33203125" customWidth="1"/>
    <col min="12037" max="12037" width="6.88671875" customWidth="1"/>
    <col min="12038" max="12040" width="8.33203125" customWidth="1"/>
    <col min="12041" max="12041" width="7.44140625" customWidth="1"/>
    <col min="12042" max="12042" width="8.44140625" customWidth="1"/>
    <col min="12043" max="12043" width="6.109375" customWidth="1"/>
    <col min="12044" max="12045" width="7.5546875" customWidth="1"/>
    <col min="12046" max="12046" width="7.44140625" customWidth="1"/>
    <col min="12047" max="12047" width="16.88671875" customWidth="1"/>
    <col min="12288" max="12288" width="4.109375" customWidth="1"/>
    <col min="12289" max="12289" width="16.33203125" customWidth="1"/>
    <col min="12290" max="12290" width="8.33203125" customWidth="1"/>
    <col min="12291" max="12291" width="7.44140625" customWidth="1"/>
    <col min="12292" max="12292" width="8.33203125" customWidth="1"/>
    <col min="12293" max="12293" width="6.88671875" customWidth="1"/>
    <col min="12294" max="12296" width="8.33203125" customWidth="1"/>
    <col min="12297" max="12297" width="7.44140625" customWidth="1"/>
    <col min="12298" max="12298" width="8.44140625" customWidth="1"/>
    <col min="12299" max="12299" width="6.109375" customWidth="1"/>
    <col min="12300" max="12301" width="7.5546875" customWidth="1"/>
    <col min="12302" max="12302" width="7.44140625" customWidth="1"/>
    <col min="12303" max="12303" width="16.88671875" customWidth="1"/>
    <col min="12544" max="12544" width="4.109375" customWidth="1"/>
    <col min="12545" max="12545" width="16.33203125" customWidth="1"/>
    <col min="12546" max="12546" width="8.33203125" customWidth="1"/>
    <col min="12547" max="12547" width="7.44140625" customWidth="1"/>
    <col min="12548" max="12548" width="8.33203125" customWidth="1"/>
    <col min="12549" max="12549" width="6.88671875" customWidth="1"/>
    <col min="12550" max="12552" width="8.33203125" customWidth="1"/>
    <col min="12553" max="12553" width="7.44140625" customWidth="1"/>
    <col min="12554" max="12554" width="8.44140625" customWidth="1"/>
    <col min="12555" max="12555" width="6.109375" customWidth="1"/>
    <col min="12556" max="12557" width="7.5546875" customWidth="1"/>
    <col min="12558" max="12558" width="7.44140625" customWidth="1"/>
    <col min="12559" max="12559" width="16.88671875" customWidth="1"/>
    <col min="12800" max="12800" width="4.109375" customWidth="1"/>
    <col min="12801" max="12801" width="16.33203125" customWidth="1"/>
    <col min="12802" max="12802" width="8.33203125" customWidth="1"/>
    <col min="12803" max="12803" width="7.44140625" customWidth="1"/>
    <col min="12804" max="12804" width="8.33203125" customWidth="1"/>
    <col min="12805" max="12805" width="6.88671875" customWidth="1"/>
    <col min="12806" max="12808" width="8.33203125" customWidth="1"/>
    <col min="12809" max="12809" width="7.44140625" customWidth="1"/>
    <col min="12810" max="12810" width="8.44140625" customWidth="1"/>
    <col min="12811" max="12811" width="6.109375" customWidth="1"/>
    <col min="12812" max="12813" width="7.5546875" customWidth="1"/>
    <col min="12814" max="12814" width="7.44140625" customWidth="1"/>
    <col min="12815" max="12815" width="16.88671875" customWidth="1"/>
    <col min="13056" max="13056" width="4.109375" customWidth="1"/>
    <col min="13057" max="13057" width="16.33203125" customWidth="1"/>
    <col min="13058" max="13058" width="8.33203125" customWidth="1"/>
    <col min="13059" max="13059" width="7.44140625" customWidth="1"/>
    <col min="13060" max="13060" width="8.33203125" customWidth="1"/>
    <col min="13061" max="13061" width="6.88671875" customWidth="1"/>
    <col min="13062" max="13064" width="8.33203125" customWidth="1"/>
    <col min="13065" max="13065" width="7.44140625" customWidth="1"/>
    <col min="13066" max="13066" width="8.44140625" customWidth="1"/>
    <col min="13067" max="13067" width="6.109375" customWidth="1"/>
    <col min="13068" max="13069" width="7.5546875" customWidth="1"/>
    <col min="13070" max="13070" width="7.44140625" customWidth="1"/>
    <col min="13071" max="13071" width="16.88671875" customWidth="1"/>
    <col min="13312" max="13312" width="4.109375" customWidth="1"/>
    <col min="13313" max="13313" width="16.33203125" customWidth="1"/>
    <col min="13314" max="13314" width="8.33203125" customWidth="1"/>
    <col min="13315" max="13315" width="7.44140625" customWidth="1"/>
    <col min="13316" max="13316" width="8.33203125" customWidth="1"/>
    <col min="13317" max="13317" width="6.88671875" customWidth="1"/>
    <col min="13318" max="13320" width="8.33203125" customWidth="1"/>
    <col min="13321" max="13321" width="7.44140625" customWidth="1"/>
    <col min="13322" max="13322" width="8.44140625" customWidth="1"/>
    <col min="13323" max="13323" width="6.109375" customWidth="1"/>
    <col min="13324" max="13325" width="7.5546875" customWidth="1"/>
    <col min="13326" max="13326" width="7.44140625" customWidth="1"/>
    <col min="13327" max="13327" width="16.88671875" customWidth="1"/>
    <col min="13568" max="13568" width="4.109375" customWidth="1"/>
    <col min="13569" max="13569" width="16.33203125" customWidth="1"/>
    <col min="13570" max="13570" width="8.33203125" customWidth="1"/>
    <col min="13571" max="13571" width="7.44140625" customWidth="1"/>
    <col min="13572" max="13572" width="8.33203125" customWidth="1"/>
    <col min="13573" max="13573" width="6.88671875" customWidth="1"/>
    <col min="13574" max="13576" width="8.33203125" customWidth="1"/>
    <col min="13577" max="13577" width="7.44140625" customWidth="1"/>
    <col min="13578" max="13578" width="8.44140625" customWidth="1"/>
    <col min="13579" max="13579" width="6.109375" customWidth="1"/>
    <col min="13580" max="13581" width="7.5546875" customWidth="1"/>
    <col min="13582" max="13582" width="7.44140625" customWidth="1"/>
    <col min="13583" max="13583" width="16.88671875" customWidth="1"/>
    <col min="13824" max="13824" width="4.109375" customWidth="1"/>
    <col min="13825" max="13825" width="16.33203125" customWidth="1"/>
    <col min="13826" max="13826" width="8.33203125" customWidth="1"/>
    <col min="13827" max="13827" width="7.44140625" customWidth="1"/>
    <col min="13828" max="13828" width="8.33203125" customWidth="1"/>
    <col min="13829" max="13829" width="6.88671875" customWidth="1"/>
    <col min="13830" max="13832" width="8.33203125" customWidth="1"/>
    <col min="13833" max="13833" width="7.44140625" customWidth="1"/>
    <col min="13834" max="13834" width="8.44140625" customWidth="1"/>
    <col min="13835" max="13835" width="6.109375" customWidth="1"/>
    <col min="13836" max="13837" width="7.5546875" customWidth="1"/>
    <col min="13838" max="13838" width="7.44140625" customWidth="1"/>
    <col min="13839" max="13839" width="16.88671875" customWidth="1"/>
    <col min="14080" max="14080" width="4.109375" customWidth="1"/>
    <col min="14081" max="14081" width="16.33203125" customWidth="1"/>
    <col min="14082" max="14082" width="8.33203125" customWidth="1"/>
    <col min="14083" max="14083" width="7.44140625" customWidth="1"/>
    <col min="14084" max="14084" width="8.33203125" customWidth="1"/>
    <col min="14085" max="14085" width="6.88671875" customWidth="1"/>
    <col min="14086" max="14088" width="8.33203125" customWidth="1"/>
    <col min="14089" max="14089" width="7.44140625" customWidth="1"/>
    <col min="14090" max="14090" width="8.44140625" customWidth="1"/>
    <col min="14091" max="14091" width="6.109375" customWidth="1"/>
    <col min="14092" max="14093" width="7.5546875" customWidth="1"/>
    <col min="14094" max="14094" width="7.44140625" customWidth="1"/>
    <col min="14095" max="14095" width="16.88671875" customWidth="1"/>
    <col min="14336" max="14336" width="4.109375" customWidth="1"/>
    <col min="14337" max="14337" width="16.33203125" customWidth="1"/>
    <col min="14338" max="14338" width="8.33203125" customWidth="1"/>
    <col min="14339" max="14339" width="7.44140625" customWidth="1"/>
    <col min="14340" max="14340" width="8.33203125" customWidth="1"/>
    <col min="14341" max="14341" width="6.88671875" customWidth="1"/>
    <col min="14342" max="14344" width="8.33203125" customWidth="1"/>
    <col min="14345" max="14345" width="7.44140625" customWidth="1"/>
    <col min="14346" max="14346" width="8.44140625" customWidth="1"/>
    <col min="14347" max="14347" width="6.109375" customWidth="1"/>
    <col min="14348" max="14349" width="7.5546875" customWidth="1"/>
    <col min="14350" max="14350" width="7.44140625" customWidth="1"/>
    <col min="14351" max="14351" width="16.88671875" customWidth="1"/>
    <col min="14592" max="14592" width="4.109375" customWidth="1"/>
    <col min="14593" max="14593" width="16.33203125" customWidth="1"/>
    <col min="14594" max="14594" width="8.33203125" customWidth="1"/>
    <col min="14595" max="14595" width="7.44140625" customWidth="1"/>
    <col min="14596" max="14596" width="8.33203125" customWidth="1"/>
    <col min="14597" max="14597" width="6.88671875" customWidth="1"/>
    <col min="14598" max="14600" width="8.33203125" customWidth="1"/>
    <col min="14601" max="14601" width="7.44140625" customWidth="1"/>
    <col min="14602" max="14602" width="8.44140625" customWidth="1"/>
    <col min="14603" max="14603" width="6.109375" customWidth="1"/>
    <col min="14604" max="14605" width="7.5546875" customWidth="1"/>
    <col min="14606" max="14606" width="7.44140625" customWidth="1"/>
    <col min="14607" max="14607" width="16.88671875" customWidth="1"/>
    <col min="14848" max="14848" width="4.109375" customWidth="1"/>
    <col min="14849" max="14849" width="16.33203125" customWidth="1"/>
    <col min="14850" max="14850" width="8.33203125" customWidth="1"/>
    <col min="14851" max="14851" width="7.44140625" customWidth="1"/>
    <col min="14852" max="14852" width="8.33203125" customWidth="1"/>
    <col min="14853" max="14853" width="6.88671875" customWidth="1"/>
    <col min="14854" max="14856" width="8.33203125" customWidth="1"/>
    <col min="14857" max="14857" width="7.44140625" customWidth="1"/>
    <col min="14858" max="14858" width="8.44140625" customWidth="1"/>
    <col min="14859" max="14859" width="6.109375" customWidth="1"/>
    <col min="14860" max="14861" width="7.5546875" customWidth="1"/>
    <col min="14862" max="14862" width="7.44140625" customWidth="1"/>
    <col min="14863" max="14863" width="16.88671875" customWidth="1"/>
    <col min="15104" max="15104" width="4.109375" customWidth="1"/>
    <col min="15105" max="15105" width="16.33203125" customWidth="1"/>
    <col min="15106" max="15106" width="8.33203125" customWidth="1"/>
    <col min="15107" max="15107" width="7.44140625" customWidth="1"/>
    <col min="15108" max="15108" width="8.33203125" customWidth="1"/>
    <col min="15109" max="15109" width="6.88671875" customWidth="1"/>
    <col min="15110" max="15112" width="8.33203125" customWidth="1"/>
    <col min="15113" max="15113" width="7.44140625" customWidth="1"/>
    <col min="15114" max="15114" width="8.44140625" customWidth="1"/>
    <col min="15115" max="15115" width="6.109375" customWidth="1"/>
    <col min="15116" max="15117" width="7.5546875" customWidth="1"/>
    <col min="15118" max="15118" width="7.44140625" customWidth="1"/>
    <col min="15119" max="15119" width="16.88671875" customWidth="1"/>
    <col min="15360" max="15360" width="4.109375" customWidth="1"/>
    <col min="15361" max="15361" width="16.33203125" customWidth="1"/>
    <col min="15362" max="15362" width="8.33203125" customWidth="1"/>
    <col min="15363" max="15363" width="7.44140625" customWidth="1"/>
    <col min="15364" max="15364" width="8.33203125" customWidth="1"/>
    <col min="15365" max="15365" width="6.88671875" customWidth="1"/>
    <col min="15366" max="15368" width="8.33203125" customWidth="1"/>
    <col min="15369" max="15369" width="7.44140625" customWidth="1"/>
    <col min="15370" max="15370" width="8.44140625" customWidth="1"/>
    <col min="15371" max="15371" width="6.109375" customWidth="1"/>
    <col min="15372" max="15373" width="7.5546875" customWidth="1"/>
    <col min="15374" max="15374" width="7.44140625" customWidth="1"/>
    <col min="15375" max="15375" width="16.88671875" customWidth="1"/>
    <col min="15616" max="15616" width="4.109375" customWidth="1"/>
    <col min="15617" max="15617" width="16.33203125" customWidth="1"/>
    <col min="15618" max="15618" width="8.33203125" customWidth="1"/>
    <col min="15619" max="15619" width="7.44140625" customWidth="1"/>
    <col min="15620" max="15620" width="8.33203125" customWidth="1"/>
    <col min="15621" max="15621" width="6.88671875" customWidth="1"/>
    <col min="15622" max="15624" width="8.33203125" customWidth="1"/>
    <col min="15625" max="15625" width="7.44140625" customWidth="1"/>
    <col min="15626" max="15626" width="8.44140625" customWidth="1"/>
    <col min="15627" max="15627" width="6.109375" customWidth="1"/>
    <col min="15628" max="15629" width="7.5546875" customWidth="1"/>
    <col min="15630" max="15630" width="7.44140625" customWidth="1"/>
    <col min="15631" max="15631" width="16.88671875" customWidth="1"/>
    <col min="15872" max="15872" width="4.109375" customWidth="1"/>
    <col min="15873" max="15873" width="16.33203125" customWidth="1"/>
    <col min="15874" max="15874" width="8.33203125" customWidth="1"/>
    <col min="15875" max="15875" width="7.44140625" customWidth="1"/>
    <col min="15876" max="15876" width="8.33203125" customWidth="1"/>
    <col min="15877" max="15877" width="6.88671875" customWidth="1"/>
    <col min="15878" max="15880" width="8.33203125" customWidth="1"/>
    <col min="15881" max="15881" width="7.44140625" customWidth="1"/>
    <col min="15882" max="15882" width="8.44140625" customWidth="1"/>
    <col min="15883" max="15883" width="6.109375" customWidth="1"/>
    <col min="15884" max="15885" width="7.5546875" customWidth="1"/>
    <col min="15886" max="15886" width="7.44140625" customWidth="1"/>
    <col min="15887" max="15887" width="16.88671875" customWidth="1"/>
    <col min="16128" max="16128" width="4.109375" customWidth="1"/>
    <col min="16129" max="16129" width="16.33203125" customWidth="1"/>
    <col min="16130" max="16130" width="8.33203125" customWidth="1"/>
    <col min="16131" max="16131" width="7.44140625" customWidth="1"/>
    <col min="16132" max="16132" width="8.33203125" customWidth="1"/>
    <col min="16133" max="16133" width="6.88671875" customWidth="1"/>
    <col min="16134" max="16136" width="8.33203125" customWidth="1"/>
    <col min="16137" max="16137" width="7.44140625" customWidth="1"/>
    <col min="16138" max="16138" width="8.44140625" customWidth="1"/>
    <col min="16139" max="16139" width="6.109375" customWidth="1"/>
    <col min="16140" max="16141" width="7.5546875" customWidth="1"/>
    <col min="16142" max="16142" width="7.44140625" customWidth="1"/>
    <col min="16143" max="16143" width="16.88671875" customWidth="1"/>
  </cols>
  <sheetData>
    <row r="2" spans="1:15" x14ac:dyDescent="0.3">
      <c r="M2" s="136" t="s">
        <v>4</v>
      </c>
      <c r="N2" s="136"/>
    </row>
    <row r="3" spans="1:15" ht="15.75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5" ht="35.25" customHeight="1" x14ac:dyDescent="0.3">
      <c r="A4" s="17"/>
      <c r="B4" s="137" t="s">
        <v>47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</row>
    <row r="5" spans="1:15" ht="18.7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5" ht="18" x14ac:dyDescent="0.3">
      <c r="A6" s="19"/>
      <c r="B6" s="134" t="s">
        <v>5</v>
      </c>
      <c r="C6" s="134" t="s">
        <v>6</v>
      </c>
      <c r="D6" s="134" t="s">
        <v>14</v>
      </c>
      <c r="E6" s="139" t="s">
        <v>15</v>
      </c>
      <c r="F6" s="140"/>
      <c r="G6" s="140"/>
      <c r="H6" s="140"/>
      <c r="I6" s="140"/>
      <c r="J6" s="140"/>
      <c r="K6" s="140"/>
      <c r="L6" s="140"/>
      <c r="M6" s="140"/>
      <c r="N6" s="140"/>
      <c r="O6" s="141" t="s">
        <v>7</v>
      </c>
    </row>
    <row r="7" spans="1:15" ht="55.5" customHeight="1" x14ac:dyDescent="0.3">
      <c r="A7" s="20" t="s">
        <v>8</v>
      </c>
      <c r="B7" s="138"/>
      <c r="C7" s="138"/>
      <c r="D7" s="135"/>
      <c r="E7" s="144" t="s">
        <v>16</v>
      </c>
      <c r="F7" s="145"/>
      <c r="G7" s="144" t="s">
        <v>17</v>
      </c>
      <c r="H7" s="146"/>
      <c r="I7" s="144" t="s">
        <v>18</v>
      </c>
      <c r="J7" s="145"/>
      <c r="K7" s="147" t="s">
        <v>19</v>
      </c>
      <c r="L7" s="148"/>
      <c r="M7" s="144" t="s">
        <v>20</v>
      </c>
      <c r="N7" s="145"/>
      <c r="O7" s="142"/>
    </row>
    <row r="8" spans="1:15" ht="16.5" customHeight="1" x14ac:dyDescent="0.3">
      <c r="A8" s="20"/>
      <c r="B8" s="21"/>
      <c r="C8" s="21"/>
      <c r="D8" s="21"/>
      <c r="E8" s="22" t="s">
        <v>9</v>
      </c>
      <c r="F8" s="22" t="s">
        <v>10</v>
      </c>
      <c r="G8" s="22" t="s">
        <v>9</v>
      </c>
      <c r="H8" s="22" t="s">
        <v>10</v>
      </c>
      <c r="I8" s="22" t="s">
        <v>9</v>
      </c>
      <c r="J8" s="22" t="s">
        <v>10</v>
      </c>
      <c r="K8" s="22" t="s">
        <v>9</v>
      </c>
      <c r="L8" s="22" t="s">
        <v>10</v>
      </c>
      <c r="M8" s="22" t="s">
        <v>9</v>
      </c>
      <c r="N8" s="22" t="s">
        <v>10</v>
      </c>
      <c r="O8" s="143"/>
    </row>
    <row r="9" spans="1:15" ht="15.75" x14ac:dyDescent="0.25">
      <c r="A9" s="23">
        <v>1</v>
      </c>
      <c r="B9" s="23"/>
      <c r="C9" s="24"/>
      <c r="D9" s="24"/>
      <c r="E9" s="24"/>
      <c r="F9" s="24"/>
      <c r="G9" s="24"/>
      <c r="H9" s="24"/>
      <c r="I9" s="24"/>
      <c r="J9" s="24"/>
      <c r="K9" s="25"/>
      <c r="L9" s="26"/>
      <c r="M9" s="27"/>
      <c r="N9" s="26"/>
      <c r="O9" s="28">
        <f>F9+H9+J9+L9+N9</f>
        <v>0</v>
      </c>
    </row>
    <row r="10" spans="1:15" ht="15.75" x14ac:dyDescent="0.25">
      <c r="A10" s="29">
        <v>2</v>
      </c>
      <c r="B10" s="23"/>
      <c r="C10" s="24"/>
      <c r="D10" s="24"/>
      <c r="E10" s="24"/>
      <c r="F10" s="24"/>
      <c r="G10" s="24"/>
      <c r="H10" s="24"/>
      <c r="I10" s="24"/>
      <c r="J10" s="24"/>
      <c r="K10" s="25"/>
      <c r="L10" s="26"/>
      <c r="M10" s="27"/>
      <c r="N10" s="26"/>
      <c r="O10" s="28">
        <f t="shared" ref="O10:O20" si="0">F10+H10+J10+L10+N10</f>
        <v>0</v>
      </c>
    </row>
    <row r="11" spans="1:15" ht="15.75" x14ac:dyDescent="0.25">
      <c r="A11" s="23">
        <v>3</v>
      </c>
      <c r="B11" s="23"/>
      <c r="C11" s="24"/>
      <c r="D11" s="24"/>
      <c r="E11" s="24"/>
      <c r="F11" s="24"/>
      <c r="G11" s="24"/>
      <c r="H11" s="24"/>
      <c r="I11" s="24"/>
      <c r="J11" s="24"/>
      <c r="K11" s="25"/>
      <c r="L11" s="26"/>
      <c r="M11" s="27"/>
      <c r="N11" s="26"/>
      <c r="O11" s="28">
        <f t="shared" si="0"/>
        <v>0</v>
      </c>
    </row>
    <row r="12" spans="1:15" ht="15.75" x14ac:dyDescent="0.25">
      <c r="A12" s="23">
        <v>4</v>
      </c>
      <c r="B12" s="29"/>
      <c r="C12" s="30"/>
      <c r="D12" s="30"/>
      <c r="E12" s="24"/>
      <c r="F12" s="24"/>
      <c r="G12" s="24"/>
      <c r="H12" s="24"/>
      <c r="I12" s="24"/>
      <c r="J12" s="24"/>
      <c r="K12" s="25"/>
      <c r="L12" s="26"/>
      <c r="M12" s="27"/>
      <c r="N12" s="26"/>
      <c r="O12" s="28">
        <f t="shared" si="0"/>
        <v>0</v>
      </c>
    </row>
    <row r="13" spans="1:15" ht="15.75" x14ac:dyDescent="0.25">
      <c r="A13" s="23">
        <v>5</v>
      </c>
      <c r="B13" s="29"/>
      <c r="C13" s="30"/>
      <c r="D13" s="30"/>
      <c r="E13" s="24"/>
      <c r="F13" s="24"/>
      <c r="G13" s="24"/>
      <c r="H13" s="24"/>
      <c r="I13" s="24"/>
      <c r="J13" s="24"/>
      <c r="K13" s="25"/>
      <c r="L13" s="26"/>
      <c r="M13" s="27"/>
      <c r="N13" s="26"/>
      <c r="O13" s="28">
        <f t="shared" si="0"/>
        <v>0</v>
      </c>
    </row>
    <row r="14" spans="1:15" ht="15.75" x14ac:dyDescent="0.25">
      <c r="A14" s="23">
        <v>6</v>
      </c>
      <c r="B14" s="29"/>
      <c r="C14" s="30"/>
      <c r="D14" s="30"/>
      <c r="E14" s="24"/>
      <c r="F14" s="24"/>
      <c r="G14" s="24"/>
      <c r="H14" s="24"/>
      <c r="I14" s="24"/>
      <c r="J14" s="24"/>
      <c r="K14" s="25"/>
      <c r="L14" s="26"/>
      <c r="M14" s="27"/>
      <c r="N14" s="26"/>
      <c r="O14" s="28">
        <f t="shared" si="0"/>
        <v>0</v>
      </c>
    </row>
    <row r="15" spans="1:15" ht="15.75" x14ac:dyDescent="0.25">
      <c r="A15" s="23">
        <v>7</v>
      </c>
      <c r="B15" s="29"/>
      <c r="C15" s="30"/>
      <c r="D15" s="30"/>
      <c r="E15" s="24"/>
      <c r="F15" s="24"/>
      <c r="G15" s="24"/>
      <c r="H15" s="24"/>
      <c r="I15" s="24"/>
      <c r="J15" s="24"/>
      <c r="K15" s="25"/>
      <c r="L15" s="26"/>
      <c r="M15" s="27"/>
      <c r="N15" s="26"/>
      <c r="O15" s="28">
        <f t="shared" si="0"/>
        <v>0</v>
      </c>
    </row>
    <row r="16" spans="1:15" ht="15.75" x14ac:dyDescent="0.25">
      <c r="A16" s="23">
        <v>8</v>
      </c>
      <c r="B16" s="29"/>
      <c r="C16" s="30"/>
      <c r="D16" s="30"/>
      <c r="E16" s="24"/>
      <c r="F16" s="24"/>
      <c r="G16" s="24"/>
      <c r="H16" s="24"/>
      <c r="I16" s="24"/>
      <c r="J16" s="24"/>
      <c r="K16" s="25"/>
      <c r="L16" s="26"/>
      <c r="M16" s="27"/>
      <c r="N16" s="26"/>
      <c r="O16" s="28">
        <f t="shared" si="0"/>
        <v>0</v>
      </c>
    </row>
    <row r="17" spans="1:15" ht="15.75" x14ac:dyDescent="0.25">
      <c r="A17" s="23">
        <v>9</v>
      </c>
      <c r="B17" s="29"/>
      <c r="C17" s="30"/>
      <c r="D17" s="30"/>
      <c r="E17" s="24"/>
      <c r="F17" s="24"/>
      <c r="G17" s="24"/>
      <c r="H17" s="24"/>
      <c r="I17" s="24"/>
      <c r="J17" s="24"/>
      <c r="K17" s="25"/>
      <c r="L17" s="26"/>
      <c r="M17" s="27"/>
      <c r="N17" s="26"/>
      <c r="O17" s="28">
        <f t="shared" si="0"/>
        <v>0</v>
      </c>
    </row>
    <row r="18" spans="1:15" ht="15.75" x14ac:dyDescent="0.25">
      <c r="A18" s="23">
        <v>10</v>
      </c>
      <c r="B18" s="29"/>
      <c r="C18" s="30"/>
      <c r="D18" s="30"/>
      <c r="E18" s="24"/>
      <c r="F18" s="24"/>
      <c r="G18" s="24"/>
      <c r="H18" s="24"/>
      <c r="I18" s="24"/>
      <c r="J18" s="24"/>
      <c r="K18" s="25"/>
      <c r="L18" s="26"/>
      <c r="M18" s="27"/>
      <c r="N18" s="26"/>
      <c r="O18" s="28">
        <f t="shared" si="0"/>
        <v>0</v>
      </c>
    </row>
    <row r="19" spans="1:15" ht="15.75" x14ac:dyDescent="0.25">
      <c r="A19" s="23">
        <v>11</v>
      </c>
      <c r="B19" s="29"/>
      <c r="C19" s="30"/>
      <c r="D19" s="30"/>
      <c r="E19" s="24"/>
      <c r="F19" s="24"/>
      <c r="G19" s="24"/>
      <c r="H19" s="24"/>
      <c r="I19" s="24"/>
      <c r="J19" s="24"/>
      <c r="K19" s="25"/>
      <c r="L19" s="26"/>
      <c r="M19" s="27"/>
      <c r="N19" s="26"/>
      <c r="O19" s="28">
        <f t="shared" si="0"/>
        <v>0</v>
      </c>
    </row>
    <row r="20" spans="1:15" ht="15.75" x14ac:dyDescent="0.25">
      <c r="A20" s="23">
        <v>12</v>
      </c>
      <c r="B20" s="29"/>
      <c r="C20" s="30"/>
      <c r="D20" s="30"/>
      <c r="E20" s="24"/>
      <c r="F20" s="24"/>
      <c r="G20" s="24"/>
      <c r="H20" s="24"/>
      <c r="I20" s="24"/>
      <c r="J20" s="24"/>
      <c r="K20" s="25"/>
      <c r="L20" s="26"/>
      <c r="M20" s="27"/>
      <c r="N20" s="26"/>
      <c r="O20" s="28">
        <f t="shared" si="0"/>
        <v>0</v>
      </c>
    </row>
    <row r="21" spans="1:15" ht="15.6" x14ac:dyDescent="0.3">
      <c r="A21" s="23"/>
      <c r="B21" s="29" t="s">
        <v>11</v>
      </c>
      <c r="C21" s="30"/>
      <c r="D21" s="30"/>
      <c r="E21" s="24"/>
      <c r="F21" s="24"/>
      <c r="G21" s="24"/>
      <c r="H21" s="24"/>
      <c r="I21" s="24"/>
      <c r="J21" s="24"/>
      <c r="K21" s="25"/>
      <c r="L21" s="27"/>
      <c r="M21" s="27"/>
      <c r="N21" s="27"/>
      <c r="O21" s="28">
        <f>SUM(O9:O20)</f>
        <v>0</v>
      </c>
    </row>
    <row r="22" spans="1:15" ht="15.75" x14ac:dyDescent="0.25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3"/>
      <c r="L22" s="34"/>
      <c r="M22" s="34"/>
      <c r="N22" s="34"/>
    </row>
    <row r="23" spans="1:15" ht="15.6" x14ac:dyDescent="0.3">
      <c r="A23" s="16"/>
      <c r="B23" s="16" t="s">
        <v>12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5" ht="15.75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5" ht="15.6" x14ac:dyDescent="0.3">
      <c r="A25" s="16"/>
      <c r="B25" s="16" t="s">
        <v>13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</sheetData>
  <mergeCells count="12">
    <mergeCell ref="O6:O8"/>
    <mergeCell ref="E7:F7"/>
    <mergeCell ref="G7:H7"/>
    <mergeCell ref="I7:J7"/>
    <mergeCell ref="K7:L7"/>
    <mergeCell ref="M7:N7"/>
    <mergeCell ref="D6:D7"/>
    <mergeCell ref="M2:N2"/>
    <mergeCell ref="B4:N4"/>
    <mergeCell ref="B6:B7"/>
    <mergeCell ref="C6:C7"/>
    <mergeCell ref="E6:N6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view="pageBreakPreview" zoomScaleSheetLayoutView="100" workbookViewId="0">
      <selection activeCell="J4" sqref="J4"/>
    </sheetView>
  </sheetViews>
  <sheetFormatPr defaultColWidth="9.109375" defaultRowHeight="13.2" x14ac:dyDescent="0.25"/>
  <cols>
    <col min="1" max="1" width="4.33203125" style="8" customWidth="1"/>
    <col min="2" max="2" width="42.109375" style="8" customWidth="1"/>
    <col min="3" max="3" width="9.33203125" style="8" customWidth="1"/>
    <col min="4" max="4" width="13.109375" style="8" customWidth="1"/>
    <col min="5" max="5" width="6.5546875" style="8" customWidth="1"/>
    <col min="6" max="6" width="9.44140625" style="8" customWidth="1"/>
    <col min="7" max="7" width="5.109375" style="8" customWidth="1"/>
    <col min="8" max="8" width="8" style="8" customWidth="1"/>
    <col min="9" max="9" width="8.5546875" style="8" customWidth="1"/>
    <col min="10" max="16384" width="9.109375" style="8"/>
  </cols>
  <sheetData>
    <row r="1" spans="1:9" ht="15.75" x14ac:dyDescent="0.2">
      <c r="A1" s="153"/>
      <c r="B1" s="153"/>
      <c r="C1" s="153"/>
      <c r="D1" s="153"/>
    </row>
    <row r="2" spans="1:9" ht="15.6" x14ac:dyDescent="0.25">
      <c r="A2" s="14"/>
      <c r="B2" s="14"/>
      <c r="C2" s="14"/>
      <c r="H2" s="14" t="s">
        <v>21</v>
      </c>
    </row>
    <row r="3" spans="1:9" ht="29.25" customHeight="1" x14ac:dyDescent="0.3">
      <c r="A3" s="15"/>
      <c r="B3" s="154" t="s">
        <v>22</v>
      </c>
      <c r="C3" s="155"/>
      <c r="D3" s="155"/>
      <c r="E3" s="155"/>
      <c r="F3" s="155"/>
      <c r="G3" s="155"/>
    </row>
    <row r="4" spans="1:9" ht="18" x14ac:dyDescent="0.3">
      <c r="A4" s="19"/>
      <c r="B4" s="149" t="s">
        <v>5</v>
      </c>
      <c r="C4" s="149" t="s">
        <v>6</v>
      </c>
      <c r="D4" s="151" t="s">
        <v>14</v>
      </c>
      <c r="E4" s="156" t="s">
        <v>39</v>
      </c>
      <c r="F4" s="157"/>
      <c r="G4" s="157"/>
      <c r="H4" s="155"/>
      <c r="I4" s="155"/>
    </row>
    <row r="5" spans="1:9" ht="31.2" x14ac:dyDescent="0.25">
      <c r="A5" s="20" t="s">
        <v>8</v>
      </c>
      <c r="B5" s="150"/>
      <c r="C5" s="150"/>
      <c r="D5" s="152"/>
      <c r="E5" s="50" t="s">
        <v>44</v>
      </c>
      <c r="F5" s="50" t="s">
        <v>40</v>
      </c>
      <c r="G5" s="50" t="s">
        <v>45</v>
      </c>
      <c r="H5" s="50" t="s">
        <v>43</v>
      </c>
      <c r="I5" s="47" t="s">
        <v>41</v>
      </c>
    </row>
    <row r="6" spans="1:9" ht="18.75" customHeight="1" x14ac:dyDescent="0.25">
      <c r="A6" s="24">
        <v>1</v>
      </c>
      <c r="B6" s="23"/>
      <c r="C6" s="24"/>
      <c r="D6" s="45"/>
      <c r="E6" s="48"/>
      <c r="F6" s="48"/>
      <c r="G6" s="48"/>
      <c r="H6" s="48"/>
      <c r="I6" s="48"/>
    </row>
    <row r="7" spans="1:9" ht="15.75" x14ac:dyDescent="0.25">
      <c r="A7" s="30">
        <v>2</v>
      </c>
      <c r="B7" s="23"/>
      <c r="C7" s="24"/>
      <c r="D7" s="45"/>
      <c r="E7" s="48"/>
      <c r="F7" s="48"/>
      <c r="G7" s="48"/>
      <c r="H7" s="48"/>
      <c r="I7" s="48"/>
    </row>
    <row r="8" spans="1:9" ht="15.75" x14ac:dyDescent="0.25">
      <c r="A8" s="24">
        <v>3</v>
      </c>
      <c r="B8" s="23"/>
      <c r="C8" s="24"/>
      <c r="D8" s="45"/>
      <c r="E8" s="49"/>
      <c r="F8" s="49"/>
      <c r="G8" s="49"/>
      <c r="H8" s="49"/>
      <c r="I8" s="49"/>
    </row>
    <row r="9" spans="1:9" ht="15.75" x14ac:dyDescent="0.25">
      <c r="A9" s="24">
        <v>4</v>
      </c>
      <c r="B9" s="29"/>
      <c r="C9" s="30"/>
      <c r="D9" s="46"/>
      <c r="E9" s="49"/>
      <c r="F9" s="49"/>
      <c r="G9" s="49"/>
      <c r="H9" s="49"/>
      <c r="I9" s="49"/>
    </row>
    <row r="10" spans="1:9" ht="15.75" x14ac:dyDescent="0.25">
      <c r="A10" s="24">
        <v>5</v>
      </c>
      <c r="B10" s="29"/>
      <c r="C10" s="30"/>
      <c r="D10" s="46"/>
      <c r="E10" s="49"/>
      <c r="F10" s="49"/>
      <c r="G10" s="49"/>
      <c r="H10" s="49"/>
      <c r="I10" s="49"/>
    </row>
    <row r="11" spans="1:9" ht="15.75" x14ac:dyDescent="0.25">
      <c r="A11" s="24">
        <v>6</v>
      </c>
      <c r="B11" s="29"/>
      <c r="C11" s="30"/>
      <c r="D11" s="46"/>
      <c r="E11" s="48"/>
      <c r="F11" s="48"/>
      <c r="G11" s="48"/>
      <c r="H11" s="48"/>
      <c r="I11" s="48"/>
    </row>
    <row r="12" spans="1:9" ht="15.75" x14ac:dyDescent="0.25">
      <c r="A12" s="24">
        <v>7</v>
      </c>
      <c r="B12" s="29"/>
      <c r="C12" s="30"/>
      <c r="D12" s="46"/>
      <c r="E12" s="48"/>
      <c r="F12" s="48"/>
      <c r="G12" s="48"/>
      <c r="H12" s="48"/>
      <c r="I12" s="48"/>
    </row>
    <row r="13" spans="1:9" ht="15.75" x14ac:dyDescent="0.25">
      <c r="A13" s="24">
        <v>8</v>
      </c>
      <c r="B13" s="29"/>
      <c r="C13" s="30"/>
      <c r="D13" s="46"/>
      <c r="E13" s="48"/>
      <c r="F13" s="48"/>
      <c r="G13" s="48"/>
      <c r="H13" s="48"/>
      <c r="I13" s="48"/>
    </row>
    <row r="14" spans="1:9" ht="15.75" x14ac:dyDescent="0.25">
      <c r="A14" s="24">
        <v>9</v>
      </c>
      <c r="B14" s="29"/>
      <c r="C14" s="30"/>
      <c r="D14" s="46"/>
      <c r="E14" s="48"/>
      <c r="F14" s="48"/>
      <c r="G14" s="48"/>
      <c r="H14" s="48"/>
      <c r="I14" s="48"/>
    </row>
    <row r="15" spans="1:9" ht="15.75" x14ac:dyDescent="0.25">
      <c r="A15" s="24">
        <v>10</v>
      </c>
      <c r="B15" s="29"/>
      <c r="C15" s="30"/>
      <c r="D15" s="46"/>
      <c r="E15" s="48"/>
      <c r="F15" s="48"/>
      <c r="G15" s="48"/>
      <c r="H15" s="48"/>
      <c r="I15" s="48"/>
    </row>
    <row r="16" spans="1:9" ht="15.75" x14ac:dyDescent="0.25">
      <c r="A16" s="24">
        <v>11</v>
      </c>
      <c r="B16" s="29"/>
      <c r="C16" s="30"/>
      <c r="D16" s="46"/>
      <c r="E16" s="48"/>
      <c r="F16" s="48"/>
      <c r="G16" s="48"/>
      <c r="H16" s="48"/>
      <c r="I16" s="48"/>
    </row>
    <row r="17" spans="1:9" ht="15.75" x14ac:dyDescent="0.25">
      <c r="A17" s="24">
        <v>12</v>
      </c>
      <c r="B17" s="29"/>
      <c r="C17" s="30"/>
      <c r="D17" s="46"/>
      <c r="E17" s="48"/>
      <c r="F17" s="48"/>
      <c r="G17" s="48"/>
      <c r="H17" s="48"/>
      <c r="I17" s="48"/>
    </row>
    <row r="19" spans="1:9" ht="18" x14ac:dyDescent="0.35">
      <c r="B19" s="9" t="s">
        <v>1</v>
      </c>
    </row>
    <row r="20" spans="1:9" ht="18.75" x14ac:dyDescent="0.3">
      <c r="B20" s="9"/>
    </row>
    <row r="21" spans="1:9" ht="13.8" x14ac:dyDescent="0.25">
      <c r="B21" s="6" t="s">
        <v>2</v>
      </c>
    </row>
  </sheetData>
  <mergeCells count="6">
    <mergeCell ref="B4:B5"/>
    <mergeCell ref="C4:C5"/>
    <mergeCell ref="D4:D5"/>
    <mergeCell ref="A1:D1"/>
    <mergeCell ref="B3:G3"/>
    <mergeCell ref="E4:I4"/>
  </mergeCells>
  <phoneticPr fontId="6" type="noConversion"/>
  <pageMargins left="0" right="0" top="0.74803149606299213" bottom="0.74803149606299213" header="0.31496062992125984" footer="0.31496062992125984"/>
  <pageSetup paperSize="9" scale="97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1"/>
  <sheetViews>
    <sheetView tabSelected="1" topLeftCell="A91" zoomScale="115" zoomScaleNormal="85" workbookViewId="0">
      <selection activeCell="B106" sqref="B106"/>
    </sheetView>
  </sheetViews>
  <sheetFormatPr defaultRowHeight="15.6" x14ac:dyDescent="0.3"/>
  <cols>
    <col min="1" max="1" width="8.109375" style="16" customWidth="1"/>
    <col min="2" max="2" width="42.5546875" style="16" customWidth="1"/>
    <col min="3" max="3" width="4.88671875" style="16" customWidth="1"/>
    <col min="4" max="4" width="9.88671875" style="16" customWidth="1"/>
    <col min="5" max="5" width="6.6640625" style="16" customWidth="1"/>
    <col min="6" max="6" width="8.5546875" style="16" customWidth="1"/>
    <col min="7" max="7" width="4.6640625" style="16" customWidth="1"/>
    <col min="8" max="8" width="7.88671875" style="16" customWidth="1"/>
    <col min="9" max="9" width="5" style="16" customWidth="1"/>
    <col min="10" max="10" width="8.109375" style="16" customWidth="1"/>
    <col min="11" max="11" width="4.5546875" style="16" customWidth="1"/>
    <col min="12" max="12" width="8.109375" style="16" customWidth="1"/>
    <col min="13" max="13" width="4.5546875" style="16" customWidth="1"/>
    <col min="14" max="14" width="12" style="16" customWidth="1"/>
    <col min="15" max="256" width="9.109375" style="16"/>
    <col min="257" max="257" width="8.109375" style="16" customWidth="1"/>
    <col min="258" max="258" width="37" style="16" customWidth="1"/>
    <col min="259" max="259" width="3.5546875" style="16" customWidth="1"/>
    <col min="260" max="260" width="5.6640625" style="16" customWidth="1"/>
    <col min="261" max="261" width="6.6640625" style="16" customWidth="1"/>
    <col min="262" max="262" width="5.6640625" style="16" customWidth="1"/>
    <col min="263" max="263" width="3.6640625" style="16" customWidth="1"/>
    <col min="264" max="264" width="4.5546875" style="16" customWidth="1"/>
    <col min="265" max="265" width="3.33203125" style="16" customWidth="1"/>
    <col min="266" max="268" width="4.5546875" style="16" customWidth="1"/>
    <col min="269" max="269" width="3.88671875" style="16" customWidth="1"/>
    <col min="270" max="270" width="12" style="16" customWidth="1"/>
    <col min="271" max="512" width="9.109375" style="16"/>
    <col min="513" max="513" width="8.109375" style="16" customWidth="1"/>
    <col min="514" max="514" width="37" style="16" customWidth="1"/>
    <col min="515" max="515" width="3.5546875" style="16" customWidth="1"/>
    <col min="516" max="516" width="5.6640625" style="16" customWidth="1"/>
    <col min="517" max="517" width="6.6640625" style="16" customWidth="1"/>
    <col min="518" max="518" width="5.6640625" style="16" customWidth="1"/>
    <col min="519" max="519" width="3.6640625" style="16" customWidth="1"/>
    <col min="520" max="520" width="4.5546875" style="16" customWidth="1"/>
    <col min="521" max="521" width="3.33203125" style="16" customWidth="1"/>
    <col min="522" max="524" width="4.5546875" style="16" customWidth="1"/>
    <col min="525" max="525" width="3.88671875" style="16" customWidth="1"/>
    <col min="526" max="526" width="12" style="16" customWidth="1"/>
    <col min="527" max="768" width="9.109375" style="16"/>
    <col min="769" max="769" width="8.109375" style="16" customWidth="1"/>
    <col min="770" max="770" width="37" style="16" customWidth="1"/>
    <col min="771" max="771" width="3.5546875" style="16" customWidth="1"/>
    <col min="772" max="772" width="5.6640625" style="16" customWidth="1"/>
    <col min="773" max="773" width="6.6640625" style="16" customWidth="1"/>
    <col min="774" max="774" width="5.6640625" style="16" customWidth="1"/>
    <col min="775" max="775" width="3.6640625" style="16" customWidth="1"/>
    <col min="776" max="776" width="4.5546875" style="16" customWidth="1"/>
    <col min="777" max="777" width="3.33203125" style="16" customWidth="1"/>
    <col min="778" max="780" width="4.5546875" style="16" customWidth="1"/>
    <col min="781" max="781" width="3.88671875" style="16" customWidth="1"/>
    <col min="782" max="782" width="12" style="16" customWidth="1"/>
    <col min="783" max="1024" width="9.109375" style="16"/>
    <col min="1025" max="1025" width="8.109375" style="16" customWidth="1"/>
    <col min="1026" max="1026" width="37" style="16" customWidth="1"/>
    <col min="1027" max="1027" width="3.5546875" style="16" customWidth="1"/>
    <col min="1028" max="1028" width="5.6640625" style="16" customWidth="1"/>
    <col min="1029" max="1029" width="6.6640625" style="16" customWidth="1"/>
    <col min="1030" max="1030" width="5.6640625" style="16" customWidth="1"/>
    <col min="1031" max="1031" width="3.6640625" style="16" customWidth="1"/>
    <col min="1032" max="1032" width="4.5546875" style="16" customWidth="1"/>
    <col min="1033" max="1033" width="3.33203125" style="16" customWidth="1"/>
    <col min="1034" max="1036" width="4.5546875" style="16" customWidth="1"/>
    <col min="1037" max="1037" width="3.88671875" style="16" customWidth="1"/>
    <col min="1038" max="1038" width="12" style="16" customWidth="1"/>
    <col min="1039" max="1280" width="9.109375" style="16"/>
    <col min="1281" max="1281" width="8.109375" style="16" customWidth="1"/>
    <col min="1282" max="1282" width="37" style="16" customWidth="1"/>
    <col min="1283" max="1283" width="3.5546875" style="16" customWidth="1"/>
    <col min="1284" max="1284" width="5.6640625" style="16" customWidth="1"/>
    <col min="1285" max="1285" width="6.6640625" style="16" customWidth="1"/>
    <col min="1286" max="1286" width="5.6640625" style="16" customWidth="1"/>
    <col min="1287" max="1287" width="3.6640625" style="16" customWidth="1"/>
    <col min="1288" max="1288" width="4.5546875" style="16" customWidth="1"/>
    <col min="1289" max="1289" width="3.33203125" style="16" customWidth="1"/>
    <col min="1290" max="1292" width="4.5546875" style="16" customWidth="1"/>
    <col min="1293" max="1293" width="3.88671875" style="16" customWidth="1"/>
    <col min="1294" max="1294" width="12" style="16" customWidth="1"/>
    <col min="1295" max="1536" width="9.109375" style="16"/>
    <col min="1537" max="1537" width="8.109375" style="16" customWidth="1"/>
    <col min="1538" max="1538" width="37" style="16" customWidth="1"/>
    <col min="1539" max="1539" width="3.5546875" style="16" customWidth="1"/>
    <col min="1540" max="1540" width="5.6640625" style="16" customWidth="1"/>
    <col min="1541" max="1541" width="6.6640625" style="16" customWidth="1"/>
    <col min="1542" max="1542" width="5.6640625" style="16" customWidth="1"/>
    <col min="1543" max="1543" width="3.6640625" style="16" customWidth="1"/>
    <col min="1544" max="1544" width="4.5546875" style="16" customWidth="1"/>
    <col min="1545" max="1545" width="3.33203125" style="16" customWidth="1"/>
    <col min="1546" max="1548" width="4.5546875" style="16" customWidth="1"/>
    <col min="1549" max="1549" width="3.88671875" style="16" customWidth="1"/>
    <col min="1550" max="1550" width="12" style="16" customWidth="1"/>
    <col min="1551" max="1792" width="9.109375" style="16"/>
    <col min="1793" max="1793" width="8.109375" style="16" customWidth="1"/>
    <col min="1794" max="1794" width="37" style="16" customWidth="1"/>
    <col min="1795" max="1795" width="3.5546875" style="16" customWidth="1"/>
    <col min="1796" max="1796" width="5.6640625" style="16" customWidth="1"/>
    <col min="1797" max="1797" width="6.6640625" style="16" customWidth="1"/>
    <col min="1798" max="1798" width="5.6640625" style="16" customWidth="1"/>
    <col min="1799" max="1799" width="3.6640625" style="16" customWidth="1"/>
    <col min="1800" max="1800" width="4.5546875" style="16" customWidth="1"/>
    <col min="1801" max="1801" width="3.33203125" style="16" customWidth="1"/>
    <col min="1802" max="1804" width="4.5546875" style="16" customWidth="1"/>
    <col min="1805" max="1805" width="3.88671875" style="16" customWidth="1"/>
    <col min="1806" max="1806" width="12" style="16" customWidth="1"/>
    <col min="1807" max="2048" width="9.109375" style="16"/>
    <col min="2049" max="2049" width="8.109375" style="16" customWidth="1"/>
    <col min="2050" max="2050" width="37" style="16" customWidth="1"/>
    <col min="2051" max="2051" width="3.5546875" style="16" customWidth="1"/>
    <col min="2052" max="2052" width="5.6640625" style="16" customWidth="1"/>
    <col min="2053" max="2053" width="6.6640625" style="16" customWidth="1"/>
    <col min="2054" max="2054" width="5.6640625" style="16" customWidth="1"/>
    <col min="2055" max="2055" width="3.6640625" style="16" customWidth="1"/>
    <col min="2056" max="2056" width="4.5546875" style="16" customWidth="1"/>
    <col min="2057" max="2057" width="3.33203125" style="16" customWidth="1"/>
    <col min="2058" max="2060" width="4.5546875" style="16" customWidth="1"/>
    <col min="2061" max="2061" width="3.88671875" style="16" customWidth="1"/>
    <col min="2062" max="2062" width="12" style="16" customWidth="1"/>
    <col min="2063" max="2304" width="9.109375" style="16"/>
    <col min="2305" max="2305" width="8.109375" style="16" customWidth="1"/>
    <col min="2306" max="2306" width="37" style="16" customWidth="1"/>
    <col min="2307" max="2307" width="3.5546875" style="16" customWidth="1"/>
    <col min="2308" max="2308" width="5.6640625" style="16" customWidth="1"/>
    <col min="2309" max="2309" width="6.6640625" style="16" customWidth="1"/>
    <col min="2310" max="2310" width="5.6640625" style="16" customWidth="1"/>
    <col min="2311" max="2311" width="3.6640625" style="16" customWidth="1"/>
    <col min="2312" max="2312" width="4.5546875" style="16" customWidth="1"/>
    <col min="2313" max="2313" width="3.33203125" style="16" customWidth="1"/>
    <col min="2314" max="2316" width="4.5546875" style="16" customWidth="1"/>
    <col min="2317" max="2317" width="3.88671875" style="16" customWidth="1"/>
    <col min="2318" max="2318" width="12" style="16" customWidth="1"/>
    <col min="2319" max="2560" width="9.109375" style="16"/>
    <col min="2561" max="2561" width="8.109375" style="16" customWidth="1"/>
    <col min="2562" max="2562" width="37" style="16" customWidth="1"/>
    <col min="2563" max="2563" width="3.5546875" style="16" customWidth="1"/>
    <col min="2564" max="2564" width="5.6640625" style="16" customWidth="1"/>
    <col min="2565" max="2565" width="6.6640625" style="16" customWidth="1"/>
    <col min="2566" max="2566" width="5.6640625" style="16" customWidth="1"/>
    <col min="2567" max="2567" width="3.6640625" style="16" customWidth="1"/>
    <col min="2568" max="2568" width="4.5546875" style="16" customWidth="1"/>
    <col min="2569" max="2569" width="3.33203125" style="16" customWidth="1"/>
    <col min="2570" max="2572" width="4.5546875" style="16" customWidth="1"/>
    <col min="2573" max="2573" width="3.88671875" style="16" customWidth="1"/>
    <col min="2574" max="2574" width="12" style="16" customWidth="1"/>
    <col min="2575" max="2816" width="9.109375" style="16"/>
    <col min="2817" max="2817" width="8.109375" style="16" customWidth="1"/>
    <col min="2818" max="2818" width="37" style="16" customWidth="1"/>
    <col min="2819" max="2819" width="3.5546875" style="16" customWidth="1"/>
    <col min="2820" max="2820" width="5.6640625" style="16" customWidth="1"/>
    <col min="2821" max="2821" width="6.6640625" style="16" customWidth="1"/>
    <col min="2822" max="2822" width="5.6640625" style="16" customWidth="1"/>
    <col min="2823" max="2823" width="3.6640625" style="16" customWidth="1"/>
    <col min="2824" max="2824" width="4.5546875" style="16" customWidth="1"/>
    <col min="2825" max="2825" width="3.33203125" style="16" customWidth="1"/>
    <col min="2826" max="2828" width="4.5546875" style="16" customWidth="1"/>
    <col min="2829" max="2829" width="3.88671875" style="16" customWidth="1"/>
    <col min="2830" max="2830" width="12" style="16" customWidth="1"/>
    <col min="2831" max="3072" width="9.109375" style="16"/>
    <col min="3073" max="3073" width="8.109375" style="16" customWidth="1"/>
    <col min="3074" max="3074" width="37" style="16" customWidth="1"/>
    <col min="3075" max="3075" width="3.5546875" style="16" customWidth="1"/>
    <col min="3076" max="3076" width="5.6640625" style="16" customWidth="1"/>
    <col min="3077" max="3077" width="6.6640625" style="16" customWidth="1"/>
    <col min="3078" max="3078" width="5.6640625" style="16" customWidth="1"/>
    <col min="3079" max="3079" width="3.6640625" style="16" customWidth="1"/>
    <col min="3080" max="3080" width="4.5546875" style="16" customWidth="1"/>
    <col min="3081" max="3081" width="3.33203125" style="16" customWidth="1"/>
    <col min="3082" max="3084" width="4.5546875" style="16" customWidth="1"/>
    <col min="3085" max="3085" width="3.88671875" style="16" customWidth="1"/>
    <col min="3086" max="3086" width="12" style="16" customWidth="1"/>
    <col min="3087" max="3328" width="9.109375" style="16"/>
    <col min="3329" max="3329" width="8.109375" style="16" customWidth="1"/>
    <col min="3330" max="3330" width="37" style="16" customWidth="1"/>
    <col min="3331" max="3331" width="3.5546875" style="16" customWidth="1"/>
    <col min="3332" max="3332" width="5.6640625" style="16" customWidth="1"/>
    <col min="3333" max="3333" width="6.6640625" style="16" customWidth="1"/>
    <col min="3334" max="3334" width="5.6640625" style="16" customWidth="1"/>
    <col min="3335" max="3335" width="3.6640625" style="16" customWidth="1"/>
    <col min="3336" max="3336" width="4.5546875" style="16" customWidth="1"/>
    <col min="3337" max="3337" width="3.33203125" style="16" customWidth="1"/>
    <col min="3338" max="3340" width="4.5546875" style="16" customWidth="1"/>
    <col min="3341" max="3341" width="3.88671875" style="16" customWidth="1"/>
    <col min="3342" max="3342" width="12" style="16" customWidth="1"/>
    <col min="3343" max="3584" width="9.109375" style="16"/>
    <col min="3585" max="3585" width="8.109375" style="16" customWidth="1"/>
    <col min="3586" max="3586" width="37" style="16" customWidth="1"/>
    <col min="3587" max="3587" width="3.5546875" style="16" customWidth="1"/>
    <col min="3588" max="3588" width="5.6640625" style="16" customWidth="1"/>
    <col min="3589" max="3589" width="6.6640625" style="16" customWidth="1"/>
    <col min="3590" max="3590" width="5.6640625" style="16" customWidth="1"/>
    <col min="3591" max="3591" width="3.6640625" style="16" customWidth="1"/>
    <col min="3592" max="3592" width="4.5546875" style="16" customWidth="1"/>
    <col min="3593" max="3593" width="3.33203125" style="16" customWidth="1"/>
    <col min="3594" max="3596" width="4.5546875" style="16" customWidth="1"/>
    <col min="3597" max="3597" width="3.88671875" style="16" customWidth="1"/>
    <col min="3598" max="3598" width="12" style="16" customWidth="1"/>
    <col min="3599" max="3840" width="9.109375" style="16"/>
    <col min="3841" max="3841" width="8.109375" style="16" customWidth="1"/>
    <col min="3842" max="3842" width="37" style="16" customWidth="1"/>
    <col min="3843" max="3843" width="3.5546875" style="16" customWidth="1"/>
    <col min="3844" max="3844" width="5.6640625" style="16" customWidth="1"/>
    <col min="3845" max="3845" width="6.6640625" style="16" customWidth="1"/>
    <col min="3846" max="3846" width="5.6640625" style="16" customWidth="1"/>
    <col min="3847" max="3847" width="3.6640625" style="16" customWidth="1"/>
    <col min="3848" max="3848" width="4.5546875" style="16" customWidth="1"/>
    <col min="3849" max="3849" width="3.33203125" style="16" customWidth="1"/>
    <col min="3850" max="3852" width="4.5546875" style="16" customWidth="1"/>
    <col min="3853" max="3853" width="3.88671875" style="16" customWidth="1"/>
    <col min="3854" max="3854" width="12" style="16" customWidth="1"/>
    <col min="3855" max="4096" width="9.109375" style="16"/>
    <col min="4097" max="4097" width="8.109375" style="16" customWidth="1"/>
    <col min="4098" max="4098" width="37" style="16" customWidth="1"/>
    <col min="4099" max="4099" width="3.5546875" style="16" customWidth="1"/>
    <col min="4100" max="4100" width="5.6640625" style="16" customWidth="1"/>
    <col min="4101" max="4101" width="6.6640625" style="16" customWidth="1"/>
    <col min="4102" max="4102" width="5.6640625" style="16" customWidth="1"/>
    <col min="4103" max="4103" width="3.6640625" style="16" customWidth="1"/>
    <col min="4104" max="4104" width="4.5546875" style="16" customWidth="1"/>
    <col min="4105" max="4105" width="3.33203125" style="16" customWidth="1"/>
    <col min="4106" max="4108" width="4.5546875" style="16" customWidth="1"/>
    <col min="4109" max="4109" width="3.88671875" style="16" customWidth="1"/>
    <col min="4110" max="4110" width="12" style="16" customWidth="1"/>
    <col min="4111" max="4352" width="9.109375" style="16"/>
    <col min="4353" max="4353" width="8.109375" style="16" customWidth="1"/>
    <col min="4354" max="4354" width="37" style="16" customWidth="1"/>
    <col min="4355" max="4355" width="3.5546875" style="16" customWidth="1"/>
    <col min="4356" max="4356" width="5.6640625" style="16" customWidth="1"/>
    <col min="4357" max="4357" width="6.6640625" style="16" customWidth="1"/>
    <col min="4358" max="4358" width="5.6640625" style="16" customWidth="1"/>
    <col min="4359" max="4359" width="3.6640625" style="16" customWidth="1"/>
    <col min="4360" max="4360" width="4.5546875" style="16" customWidth="1"/>
    <col min="4361" max="4361" width="3.33203125" style="16" customWidth="1"/>
    <col min="4362" max="4364" width="4.5546875" style="16" customWidth="1"/>
    <col min="4365" max="4365" width="3.88671875" style="16" customWidth="1"/>
    <col min="4366" max="4366" width="12" style="16" customWidth="1"/>
    <col min="4367" max="4608" width="9.109375" style="16"/>
    <col min="4609" max="4609" width="8.109375" style="16" customWidth="1"/>
    <col min="4610" max="4610" width="37" style="16" customWidth="1"/>
    <col min="4611" max="4611" width="3.5546875" style="16" customWidth="1"/>
    <col min="4612" max="4612" width="5.6640625" style="16" customWidth="1"/>
    <col min="4613" max="4613" width="6.6640625" style="16" customWidth="1"/>
    <col min="4614" max="4614" width="5.6640625" style="16" customWidth="1"/>
    <col min="4615" max="4615" width="3.6640625" style="16" customWidth="1"/>
    <col min="4616" max="4616" width="4.5546875" style="16" customWidth="1"/>
    <col min="4617" max="4617" width="3.33203125" style="16" customWidth="1"/>
    <col min="4618" max="4620" width="4.5546875" style="16" customWidth="1"/>
    <col min="4621" max="4621" width="3.88671875" style="16" customWidth="1"/>
    <col min="4622" max="4622" width="12" style="16" customWidth="1"/>
    <col min="4623" max="4864" width="9.109375" style="16"/>
    <col min="4865" max="4865" width="8.109375" style="16" customWidth="1"/>
    <col min="4866" max="4866" width="37" style="16" customWidth="1"/>
    <col min="4867" max="4867" width="3.5546875" style="16" customWidth="1"/>
    <col min="4868" max="4868" width="5.6640625" style="16" customWidth="1"/>
    <col min="4869" max="4869" width="6.6640625" style="16" customWidth="1"/>
    <col min="4870" max="4870" width="5.6640625" style="16" customWidth="1"/>
    <col min="4871" max="4871" width="3.6640625" style="16" customWidth="1"/>
    <col min="4872" max="4872" width="4.5546875" style="16" customWidth="1"/>
    <col min="4873" max="4873" width="3.33203125" style="16" customWidth="1"/>
    <col min="4874" max="4876" width="4.5546875" style="16" customWidth="1"/>
    <col min="4877" max="4877" width="3.88671875" style="16" customWidth="1"/>
    <col min="4878" max="4878" width="12" style="16" customWidth="1"/>
    <col min="4879" max="5120" width="9.109375" style="16"/>
    <col min="5121" max="5121" width="8.109375" style="16" customWidth="1"/>
    <col min="5122" max="5122" width="37" style="16" customWidth="1"/>
    <col min="5123" max="5123" width="3.5546875" style="16" customWidth="1"/>
    <col min="5124" max="5124" width="5.6640625" style="16" customWidth="1"/>
    <col min="5125" max="5125" width="6.6640625" style="16" customWidth="1"/>
    <col min="5126" max="5126" width="5.6640625" style="16" customWidth="1"/>
    <col min="5127" max="5127" width="3.6640625" style="16" customWidth="1"/>
    <col min="5128" max="5128" width="4.5546875" style="16" customWidth="1"/>
    <col min="5129" max="5129" width="3.33203125" style="16" customWidth="1"/>
    <col min="5130" max="5132" width="4.5546875" style="16" customWidth="1"/>
    <col min="5133" max="5133" width="3.88671875" style="16" customWidth="1"/>
    <col min="5134" max="5134" width="12" style="16" customWidth="1"/>
    <col min="5135" max="5376" width="9.109375" style="16"/>
    <col min="5377" max="5377" width="8.109375" style="16" customWidth="1"/>
    <col min="5378" max="5378" width="37" style="16" customWidth="1"/>
    <col min="5379" max="5379" width="3.5546875" style="16" customWidth="1"/>
    <col min="5380" max="5380" width="5.6640625" style="16" customWidth="1"/>
    <col min="5381" max="5381" width="6.6640625" style="16" customWidth="1"/>
    <col min="5382" max="5382" width="5.6640625" style="16" customWidth="1"/>
    <col min="5383" max="5383" width="3.6640625" style="16" customWidth="1"/>
    <col min="5384" max="5384" width="4.5546875" style="16" customWidth="1"/>
    <col min="5385" max="5385" width="3.33203125" style="16" customWidth="1"/>
    <col min="5386" max="5388" width="4.5546875" style="16" customWidth="1"/>
    <col min="5389" max="5389" width="3.88671875" style="16" customWidth="1"/>
    <col min="5390" max="5390" width="12" style="16" customWidth="1"/>
    <col min="5391" max="5632" width="9.109375" style="16"/>
    <col min="5633" max="5633" width="8.109375" style="16" customWidth="1"/>
    <col min="5634" max="5634" width="37" style="16" customWidth="1"/>
    <col min="5635" max="5635" width="3.5546875" style="16" customWidth="1"/>
    <col min="5636" max="5636" width="5.6640625" style="16" customWidth="1"/>
    <col min="5637" max="5637" width="6.6640625" style="16" customWidth="1"/>
    <col min="5638" max="5638" width="5.6640625" style="16" customWidth="1"/>
    <col min="5639" max="5639" width="3.6640625" style="16" customWidth="1"/>
    <col min="5640" max="5640" width="4.5546875" style="16" customWidth="1"/>
    <col min="5641" max="5641" width="3.33203125" style="16" customWidth="1"/>
    <col min="5642" max="5644" width="4.5546875" style="16" customWidth="1"/>
    <col min="5645" max="5645" width="3.88671875" style="16" customWidth="1"/>
    <col min="5646" max="5646" width="12" style="16" customWidth="1"/>
    <col min="5647" max="5888" width="9.109375" style="16"/>
    <col min="5889" max="5889" width="8.109375" style="16" customWidth="1"/>
    <col min="5890" max="5890" width="37" style="16" customWidth="1"/>
    <col min="5891" max="5891" width="3.5546875" style="16" customWidth="1"/>
    <col min="5892" max="5892" width="5.6640625" style="16" customWidth="1"/>
    <col min="5893" max="5893" width="6.6640625" style="16" customWidth="1"/>
    <col min="5894" max="5894" width="5.6640625" style="16" customWidth="1"/>
    <col min="5895" max="5895" width="3.6640625" style="16" customWidth="1"/>
    <col min="5896" max="5896" width="4.5546875" style="16" customWidth="1"/>
    <col min="5897" max="5897" width="3.33203125" style="16" customWidth="1"/>
    <col min="5898" max="5900" width="4.5546875" style="16" customWidth="1"/>
    <col min="5901" max="5901" width="3.88671875" style="16" customWidth="1"/>
    <col min="5902" max="5902" width="12" style="16" customWidth="1"/>
    <col min="5903" max="6144" width="9.109375" style="16"/>
    <col min="6145" max="6145" width="8.109375" style="16" customWidth="1"/>
    <col min="6146" max="6146" width="37" style="16" customWidth="1"/>
    <col min="6147" max="6147" width="3.5546875" style="16" customWidth="1"/>
    <col min="6148" max="6148" width="5.6640625" style="16" customWidth="1"/>
    <col min="6149" max="6149" width="6.6640625" style="16" customWidth="1"/>
    <col min="6150" max="6150" width="5.6640625" style="16" customWidth="1"/>
    <col min="6151" max="6151" width="3.6640625" style="16" customWidth="1"/>
    <col min="6152" max="6152" width="4.5546875" style="16" customWidth="1"/>
    <col min="6153" max="6153" width="3.33203125" style="16" customWidth="1"/>
    <col min="6154" max="6156" width="4.5546875" style="16" customWidth="1"/>
    <col min="6157" max="6157" width="3.88671875" style="16" customWidth="1"/>
    <col min="6158" max="6158" width="12" style="16" customWidth="1"/>
    <col min="6159" max="6400" width="9.109375" style="16"/>
    <col min="6401" max="6401" width="8.109375" style="16" customWidth="1"/>
    <col min="6402" max="6402" width="37" style="16" customWidth="1"/>
    <col min="6403" max="6403" width="3.5546875" style="16" customWidth="1"/>
    <col min="6404" max="6404" width="5.6640625" style="16" customWidth="1"/>
    <col min="6405" max="6405" width="6.6640625" style="16" customWidth="1"/>
    <col min="6406" max="6406" width="5.6640625" style="16" customWidth="1"/>
    <col min="6407" max="6407" width="3.6640625" style="16" customWidth="1"/>
    <col min="6408" max="6408" width="4.5546875" style="16" customWidth="1"/>
    <col min="6409" max="6409" width="3.33203125" style="16" customWidth="1"/>
    <col min="6410" max="6412" width="4.5546875" style="16" customWidth="1"/>
    <col min="6413" max="6413" width="3.88671875" style="16" customWidth="1"/>
    <col min="6414" max="6414" width="12" style="16" customWidth="1"/>
    <col min="6415" max="6656" width="9.109375" style="16"/>
    <col min="6657" max="6657" width="8.109375" style="16" customWidth="1"/>
    <col min="6658" max="6658" width="37" style="16" customWidth="1"/>
    <col min="6659" max="6659" width="3.5546875" style="16" customWidth="1"/>
    <col min="6660" max="6660" width="5.6640625" style="16" customWidth="1"/>
    <col min="6661" max="6661" width="6.6640625" style="16" customWidth="1"/>
    <col min="6662" max="6662" width="5.6640625" style="16" customWidth="1"/>
    <col min="6663" max="6663" width="3.6640625" style="16" customWidth="1"/>
    <col min="6664" max="6664" width="4.5546875" style="16" customWidth="1"/>
    <col min="6665" max="6665" width="3.33203125" style="16" customWidth="1"/>
    <col min="6666" max="6668" width="4.5546875" style="16" customWidth="1"/>
    <col min="6669" max="6669" width="3.88671875" style="16" customWidth="1"/>
    <col min="6670" max="6670" width="12" style="16" customWidth="1"/>
    <col min="6671" max="6912" width="9.109375" style="16"/>
    <col min="6913" max="6913" width="8.109375" style="16" customWidth="1"/>
    <col min="6914" max="6914" width="37" style="16" customWidth="1"/>
    <col min="6915" max="6915" width="3.5546875" style="16" customWidth="1"/>
    <col min="6916" max="6916" width="5.6640625" style="16" customWidth="1"/>
    <col min="6917" max="6917" width="6.6640625" style="16" customWidth="1"/>
    <col min="6918" max="6918" width="5.6640625" style="16" customWidth="1"/>
    <col min="6919" max="6919" width="3.6640625" style="16" customWidth="1"/>
    <col min="6920" max="6920" width="4.5546875" style="16" customWidth="1"/>
    <col min="6921" max="6921" width="3.33203125" style="16" customWidth="1"/>
    <col min="6922" max="6924" width="4.5546875" style="16" customWidth="1"/>
    <col min="6925" max="6925" width="3.88671875" style="16" customWidth="1"/>
    <col min="6926" max="6926" width="12" style="16" customWidth="1"/>
    <col min="6927" max="7168" width="9.109375" style="16"/>
    <col min="7169" max="7169" width="8.109375" style="16" customWidth="1"/>
    <col min="7170" max="7170" width="37" style="16" customWidth="1"/>
    <col min="7171" max="7171" width="3.5546875" style="16" customWidth="1"/>
    <col min="7172" max="7172" width="5.6640625" style="16" customWidth="1"/>
    <col min="7173" max="7173" width="6.6640625" style="16" customWidth="1"/>
    <col min="7174" max="7174" width="5.6640625" style="16" customWidth="1"/>
    <col min="7175" max="7175" width="3.6640625" style="16" customWidth="1"/>
    <col min="7176" max="7176" width="4.5546875" style="16" customWidth="1"/>
    <col min="7177" max="7177" width="3.33203125" style="16" customWidth="1"/>
    <col min="7178" max="7180" width="4.5546875" style="16" customWidth="1"/>
    <col min="7181" max="7181" width="3.88671875" style="16" customWidth="1"/>
    <col min="7182" max="7182" width="12" style="16" customWidth="1"/>
    <col min="7183" max="7424" width="9.109375" style="16"/>
    <col min="7425" max="7425" width="8.109375" style="16" customWidth="1"/>
    <col min="7426" max="7426" width="37" style="16" customWidth="1"/>
    <col min="7427" max="7427" width="3.5546875" style="16" customWidth="1"/>
    <col min="7428" max="7428" width="5.6640625" style="16" customWidth="1"/>
    <col min="7429" max="7429" width="6.6640625" style="16" customWidth="1"/>
    <col min="7430" max="7430" width="5.6640625" style="16" customWidth="1"/>
    <col min="7431" max="7431" width="3.6640625" style="16" customWidth="1"/>
    <col min="7432" max="7432" width="4.5546875" style="16" customWidth="1"/>
    <col min="7433" max="7433" width="3.33203125" style="16" customWidth="1"/>
    <col min="7434" max="7436" width="4.5546875" style="16" customWidth="1"/>
    <col min="7437" max="7437" width="3.88671875" style="16" customWidth="1"/>
    <col min="7438" max="7438" width="12" style="16" customWidth="1"/>
    <col min="7439" max="7680" width="9.109375" style="16"/>
    <col min="7681" max="7681" width="8.109375" style="16" customWidth="1"/>
    <col min="7682" max="7682" width="37" style="16" customWidth="1"/>
    <col min="7683" max="7683" width="3.5546875" style="16" customWidth="1"/>
    <col min="7684" max="7684" width="5.6640625" style="16" customWidth="1"/>
    <col min="7685" max="7685" width="6.6640625" style="16" customWidth="1"/>
    <col min="7686" max="7686" width="5.6640625" style="16" customWidth="1"/>
    <col min="7687" max="7687" width="3.6640625" style="16" customWidth="1"/>
    <col min="7688" max="7688" width="4.5546875" style="16" customWidth="1"/>
    <col min="7689" max="7689" width="3.33203125" style="16" customWidth="1"/>
    <col min="7690" max="7692" width="4.5546875" style="16" customWidth="1"/>
    <col min="7693" max="7693" width="3.88671875" style="16" customWidth="1"/>
    <col min="7694" max="7694" width="12" style="16" customWidth="1"/>
    <col min="7695" max="7936" width="9.109375" style="16"/>
    <col min="7937" max="7937" width="8.109375" style="16" customWidth="1"/>
    <col min="7938" max="7938" width="37" style="16" customWidth="1"/>
    <col min="7939" max="7939" width="3.5546875" style="16" customWidth="1"/>
    <col min="7940" max="7940" width="5.6640625" style="16" customWidth="1"/>
    <col min="7941" max="7941" width="6.6640625" style="16" customWidth="1"/>
    <col min="7942" max="7942" width="5.6640625" style="16" customWidth="1"/>
    <col min="7943" max="7943" width="3.6640625" style="16" customWidth="1"/>
    <col min="7944" max="7944" width="4.5546875" style="16" customWidth="1"/>
    <col min="7945" max="7945" width="3.33203125" style="16" customWidth="1"/>
    <col min="7946" max="7948" width="4.5546875" style="16" customWidth="1"/>
    <col min="7949" max="7949" width="3.88671875" style="16" customWidth="1"/>
    <col min="7950" max="7950" width="12" style="16" customWidth="1"/>
    <col min="7951" max="8192" width="9.109375" style="16"/>
    <col min="8193" max="8193" width="8.109375" style="16" customWidth="1"/>
    <col min="8194" max="8194" width="37" style="16" customWidth="1"/>
    <col min="8195" max="8195" width="3.5546875" style="16" customWidth="1"/>
    <col min="8196" max="8196" width="5.6640625" style="16" customWidth="1"/>
    <col min="8197" max="8197" width="6.6640625" style="16" customWidth="1"/>
    <col min="8198" max="8198" width="5.6640625" style="16" customWidth="1"/>
    <col min="8199" max="8199" width="3.6640625" style="16" customWidth="1"/>
    <col min="8200" max="8200" width="4.5546875" style="16" customWidth="1"/>
    <col min="8201" max="8201" width="3.33203125" style="16" customWidth="1"/>
    <col min="8202" max="8204" width="4.5546875" style="16" customWidth="1"/>
    <col min="8205" max="8205" width="3.88671875" style="16" customWidth="1"/>
    <col min="8206" max="8206" width="12" style="16" customWidth="1"/>
    <col min="8207" max="8448" width="9.109375" style="16"/>
    <col min="8449" max="8449" width="8.109375" style="16" customWidth="1"/>
    <col min="8450" max="8450" width="37" style="16" customWidth="1"/>
    <col min="8451" max="8451" width="3.5546875" style="16" customWidth="1"/>
    <col min="8452" max="8452" width="5.6640625" style="16" customWidth="1"/>
    <col min="8453" max="8453" width="6.6640625" style="16" customWidth="1"/>
    <col min="8454" max="8454" width="5.6640625" style="16" customWidth="1"/>
    <col min="8455" max="8455" width="3.6640625" style="16" customWidth="1"/>
    <col min="8456" max="8456" width="4.5546875" style="16" customWidth="1"/>
    <col min="8457" max="8457" width="3.33203125" style="16" customWidth="1"/>
    <col min="8458" max="8460" width="4.5546875" style="16" customWidth="1"/>
    <col min="8461" max="8461" width="3.88671875" style="16" customWidth="1"/>
    <col min="8462" max="8462" width="12" style="16" customWidth="1"/>
    <col min="8463" max="8704" width="9.109375" style="16"/>
    <col min="8705" max="8705" width="8.109375" style="16" customWidth="1"/>
    <col min="8706" max="8706" width="37" style="16" customWidth="1"/>
    <col min="8707" max="8707" width="3.5546875" style="16" customWidth="1"/>
    <col min="8708" max="8708" width="5.6640625" style="16" customWidth="1"/>
    <col min="8709" max="8709" width="6.6640625" style="16" customWidth="1"/>
    <col min="8710" max="8710" width="5.6640625" style="16" customWidth="1"/>
    <col min="8711" max="8711" width="3.6640625" style="16" customWidth="1"/>
    <col min="8712" max="8712" width="4.5546875" style="16" customWidth="1"/>
    <col min="8713" max="8713" width="3.33203125" style="16" customWidth="1"/>
    <col min="8714" max="8716" width="4.5546875" style="16" customWidth="1"/>
    <col min="8717" max="8717" width="3.88671875" style="16" customWidth="1"/>
    <col min="8718" max="8718" width="12" style="16" customWidth="1"/>
    <col min="8719" max="8960" width="9.109375" style="16"/>
    <col min="8961" max="8961" width="8.109375" style="16" customWidth="1"/>
    <col min="8962" max="8962" width="37" style="16" customWidth="1"/>
    <col min="8963" max="8963" width="3.5546875" style="16" customWidth="1"/>
    <col min="8964" max="8964" width="5.6640625" style="16" customWidth="1"/>
    <col min="8965" max="8965" width="6.6640625" style="16" customWidth="1"/>
    <col min="8966" max="8966" width="5.6640625" style="16" customWidth="1"/>
    <col min="8967" max="8967" width="3.6640625" style="16" customWidth="1"/>
    <col min="8968" max="8968" width="4.5546875" style="16" customWidth="1"/>
    <col min="8969" max="8969" width="3.33203125" style="16" customWidth="1"/>
    <col min="8970" max="8972" width="4.5546875" style="16" customWidth="1"/>
    <col min="8973" max="8973" width="3.88671875" style="16" customWidth="1"/>
    <col min="8974" max="8974" width="12" style="16" customWidth="1"/>
    <col min="8975" max="9216" width="9.109375" style="16"/>
    <col min="9217" max="9217" width="8.109375" style="16" customWidth="1"/>
    <col min="9218" max="9218" width="37" style="16" customWidth="1"/>
    <col min="9219" max="9219" width="3.5546875" style="16" customWidth="1"/>
    <col min="9220" max="9220" width="5.6640625" style="16" customWidth="1"/>
    <col min="9221" max="9221" width="6.6640625" style="16" customWidth="1"/>
    <col min="9222" max="9222" width="5.6640625" style="16" customWidth="1"/>
    <col min="9223" max="9223" width="3.6640625" style="16" customWidth="1"/>
    <col min="9224" max="9224" width="4.5546875" style="16" customWidth="1"/>
    <col min="9225" max="9225" width="3.33203125" style="16" customWidth="1"/>
    <col min="9226" max="9228" width="4.5546875" style="16" customWidth="1"/>
    <col min="9229" max="9229" width="3.88671875" style="16" customWidth="1"/>
    <col min="9230" max="9230" width="12" style="16" customWidth="1"/>
    <col min="9231" max="9472" width="9.109375" style="16"/>
    <col min="9473" max="9473" width="8.109375" style="16" customWidth="1"/>
    <col min="9474" max="9474" width="37" style="16" customWidth="1"/>
    <col min="9475" max="9475" width="3.5546875" style="16" customWidth="1"/>
    <col min="9476" max="9476" width="5.6640625" style="16" customWidth="1"/>
    <col min="9477" max="9477" width="6.6640625" style="16" customWidth="1"/>
    <col min="9478" max="9478" width="5.6640625" style="16" customWidth="1"/>
    <col min="9479" max="9479" width="3.6640625" style="16" customWidth="1"/>
    <col min="9480" max="9480" width="4.5546875" style="16" customWidth="1"/>
    <col min="9481" max="9481" width="3.33203125" style="16" customWidth="1"/>
    <col min="9482" max="9484" width="4.5546875" style="16" customWidth="1"/>
    <col min="9485" max="9485" width="3.88671875" style="16" customWidth="1"/>
    <col min="9486" max="9486" width="12" style="16" customWidth="1"/>
    <col min="9487" max="9728" width="9.109375" style="16"/>
    <col min="9729" max="9729" width="8.109375" style="16" customWidth="1"/>
    <col min="9730" max="9730" width="37" style="16" customWidth="1"/>
    <col min="9731" max="9731" width="3.5546875" style="16" customWidth="1"/>
    <col min="9732" max="9732" width="5.6640625" style="16" customWidth="1"/>
    <col min="9733" max="9733" width="6.6640625" style="16" customWidth="1"/>
    <col min="9734" max="9734" width="5.6640625" style="16" customWidth="1"/>
    <col min="9735" max="9735" width="3.6640625" style="16" customWidth="1"/>
    <col min="9736" max="9736" width="4.5546875" style="16" customWidth="1"/>
    <col min="9737" max="9737" width="3.33203125" style="16" customWidth="1"/>
    <col min="9738" max="9740" width="4.5546875" style="16" customWidth="1"/>
    <col min="9741" max="9741" width="3.88671875" style="16" customWidth="1"/>
    <col min="9742" max="9742" width="12" style="16" customWidth="1"/>
    <col min="9743" max="9984" width="9.109375" style="16"/>
    <col min="9985" max="9985" width="8.109375" style="16" customWidth="1"/>
    <col min="9986" max="9986" width="37" style="16" customWidth="1"/>
    <col min="9987" max="9987" width="3.5546875" style="16" customWidth="1"/>
    <col min="9988" max="9988" width="5.6640625" style="16" customWidth="1"/>
    <col min="9989" max="9989" width="6.6640625" style="16" customWidth="1"/>
    <col min="9990" max="9990" width="5.6640625" style="16" customWidth="1"/>
    <col min="9991" max="9991" width="3.6640625" style="16" customWidth="1"/>
    <col min="9992" max="9992" width="4.5546875" style="16" customWidth="1"/>
    <col min="9993" max="9993" width="3.33203125" style="16" customWidth="1"/>
    <col min="9994" max="9996" width="4.5546875" style="16" customWidth="1"/>
    <col min="9997" max="9997" width="3.88671875" style="16" customWidth="1"/>
    <col min="9998" max="9998" width="12" style="16" customWidth="1"/>
    <col min="9999" max="10240" width="9.109375" style="16"/>
    <col min="10241" max="10241" width="8.109375" style="16" customWidth="1"/>
    <col min="10242" max="10242" width="37" style="16" customWidth="1"/>
    <col min="10243" max="10243" width="3.5546875" style="16" customWidth="1"/>
    <col min="10244" max="10244" width="5.6640625" style="16" customWidth="1"/>
    <col min="10245" max="10245" width="6.6640625" style="16" customWidth="1"/>
    <col min="10246" max="10246" width="5.6640625" style="16" customWidth="1"/>
    <col min="10247" max="10247" width="3.6640625" style="16" customWidth="1"/>
    <col min="10248" max="10248" width="4.5546875" style="16" customWidth="1"/>
    <col min="10249" max="10249" width="3.33203125" style="16" customWidth="1"/>
    <col min="10250" max="10252" width="4.5546875" style="16" customWidth="1"/>
    <col min="10253" max="10253" width="3.88671875" style="16" customWidth="1"/>
    <col min="10254" max="10254" width="12" style="16" customWidth="1"/>
    <col min="10255" max="10496" width="9.109375" style="16"/>
    <col min="10497" max="10497" width="8.109375" style="16" customWidth="1"/>
    <col min="10498" max="10498" width="37" style="16" customWidth="1"/>
    <col min="10499" max="10499" width="3.5546875" style="16" customWidth="1"/>
    <col min="10500" max="10500" width="5.6640625" style="16" customWidth="1"/>
    <col min="10501" max="10501" width="6.6640625" style="16" customWidth="1"/>
    <col min="10502" max="10502" width="5.6640625" style="16" customWidth="1"/>
    <col min="10503" max="10503" width="3.6640625" style="16" customWidth="1"/>
    <col min="10504" max="10504" width="4.5546875" style="16" customWidth="1"/>
    <col min="10505" max="10505" width="3.33203125" style="16" customWidth="1"/>
    <col min="10506" max="10508" width="4.5546875" style="16" customWidth="1"/>
    <col min="10509" max="10509" width="3.88671875" style="16" customWidth="1"/>
    <col min="10510" max="10510" width="12" style="16" customWidth="1"/>
    <col min="10511" max="10752" width="9.109375" style="16"/>
    <col min="10753" max="10753" width="8.109375" style="16" customWidth="1"/>
    <col min="10754" max="10754" width="37" style="16" customWidth="1"/>
    <col min="10755" max="10755" width="3.5546875" style="16" customWidth="1"/>
    <col min="10756" max="10756" width="5.6640625" style="16" customWidth="1"/>
    <col min="10757" max="10757" width="6.6640625" style="16" customWidth="1"/>
    <col min="10758" max="10758" width="5.6640625" style="16" customWidth="1"/>
    <col min="10759" max="10759" width="3.6640625" style="16" customWidth="1"/>
    <col min="10760" max="10760" width="4.5546875" style="16" customWidth="1"/>
    <col min="10761" max="10761" width="3.33203125" style="16" customWidth="1"/>
    <col min="10762" max="10764" width="4.5546875" style="16" customWidth="1"/>
    <col min="10765" max="10765" width="3.88671875" style="16" customWidth="1"/>
    <col min="10766" max="10766" width="12" style="16" customWidth="1"/>
    <col min="10767" max="11008" width="9.109375" style="16"/>
    <col min="11009" max="11009" width="8.109375" style="16" customWidth="1"/>
    <col min="11010" max="11010" width="37" style="16" customWidth="1"/>
    <col min="11011" max="11011" width="3.5546875" style="16" customWidth="1"/>
    <col min="11012" max="11012" width="5.6640625" style="16" customWidth="1"/>
    <col min="11013" max="11013" width="6.6640625" style="16" customWidth="1"/>
    <col min="11014" max="11014" width="5.6640625" style="16" customWidth="1"/>
    <col min="11015" max="11015" width="3.6640625" style="16" customWidth="1"/>
    <col min="11016" max="11016" width="4.5546875" style="16" customWidth="1"/>
    <col min="11017" max="11017" width="3.33203125" style="16" customWidth="1"/>
    <col min="11018" max="11020" width="4.5546875" style="16" customWidth="1"/>
    <col min="11021" max="11021" width="3.88671875" style="16" customWidth="1"/>
    <col min="11022" max="11022" width="12" style="16" customWidth="1"/>
    <col min="11023" max="11264" width="9.109375" style="16"/>
    <col min="11265" max="11265" width="8.109375" style="16" customWidth="1"/>
    <col min="11266" max="11266" width="37" style="16" customWidth="1"/>
    <col min="11267" max="11267" width="3.5546875" style="16" customWidth="1"/>
    <col min="11268" max="11268" width="5.6640625" style="16" customWidth="1"/>
    <col min="11269" max="11269" width="6.6640625" style="16" customWidth="1"/>
    <col min="11270" max="11270" width="5.6640625" style="16" customWidth="1"/>
    <col min="11271" max="11271" width="3.6640625" style="16" customWidth="1"/>
    <col min="11272" max="11272" width="4.5546875" style="16" customWidth="1"/>
    <col min="11273" max="11273" width="3.33203125" style="16" customWidth="1"/>
    <col min="11274" max="11276" width="4.5546875" style="16" customWidth="1"/>
    <col min="11277" max="11277" width="3.88671875" style="16" customWidth="1"/>
    <col min="11278" max="11278" width="12" style="16" customWidth="1"/>
    <col min="11279" max="11520" width="9.109375" style="16"/>
    <col min="11521" max="11521" width="8.109375" style="16" customWidth="1"/>
    <col min="11522" max="11522" width="37" style="16" customWidth="1"/>
    <col min="11523" max="11523" width="3.5546875" style="16" customWidth="1"/>
    <col min="11524" max="11524" width="5.6640625" style="16" customWidth="1"/>
    <col min="11525" max="11525" width="6.6640625" style="16" customWidth="1"/>
    <col min="11526" max="11526" width="5.6640625" style="16" customWidth="1"/>
    <col min="11527" max="11527" width="3.6640625" style="16" customWidth="1"/>
    <col min="11528" max="11528" width="4.5546875" style="16" customWidth="1"/>
    <col min="11529" max="11529" width="3.33203125" style="16" customWidth="1"/>
    <col min="11530" max="11532" width="4.5546875" style="16" customWidth="1"/>
    <col min="11533" max="11533" width="3.88671875" style="16" customWidth="1"/>
    <col min="11534" max="11534" width="12" style="16" customWidth="1"/>
    <col min="11535" max="11776" width="9.109375" style="16"/>
    <col min="11777" max="11777" width="8.109375" style="16" customWidth="1"/>
    <col min="11778" max="11778" width="37" style="16" customWidth="1"/>
    <col min="11779" max="11779" width="3.5546875" style="16" customWidth="1"/>
    <col min="11780" max="11780" width="5.6640625" style="16" customWidth="1"/>
    <col min="11781" max="11781" width="6.6640625" style="16" customWidth="1"/>
    <col min="11782" max="11782" width="5.6640625" style="16" customWidth="1"/>
    <col min="11783" max="11783" width="3.6640625" style="16" customWidth="1"/>
    <col min="11784" max="11784" width="4.5546875" style="16" customWidth="1"/>
    <col min="11785" max="11785" width="3.33203125" style="16" customWidth="1"/>
    <col min="11786" max="11788" width="4.5546875" style="16" customWidth="1"/>
    <col min="11789" max="11789" width="3.88671875" style="16" customWidth="1"/>
    <col min="11790" max="11790" width="12" style="16" customWidth="1"/>
    <col min="11791" max="12032" width="9.109375" style="16"/>
    <col min="12033" max="12033" width="8.109375" style="16" customWidth="1"/>
    <col min="12034" max="12034" width="37" style="16" customWidth="1"/>
    <col min="12035" max="12035" width="3.5546875" style="16" customWidth="1"/>
    <col min="12036" max="12036" width="5.6640625" style="16" customWidth="1"/>
    <col min="12037" max="12037" width="6.6640625" style="16" customWidth="1"/>
    <col min="12038" max="12038" width="5.6640625" style="16" customWidth="1"/>
    <col min="12039" max="12039" width="3.6640625" style="16" customWidth="1"/>
    <col min="12040" max="12040" width="4.5546875" style="16" customWidth="1"/>
    <col min="12041" max="12041" width="3.33203125" style="16" customWidth="1"/>
    <col min="12042" max="12044" width="4.5546875" style="16" customWidth="1"/>
    <col min="12045" max="12045" width="3.88671875" style="16" customWidth="1"/>
    <col min="12046" max="12046" width="12" style="16" customWidth="1"/>
    <col min="12047" max="12288" width="9.109375" style="16"/>
    <col min="12289" max="12289" width="8.109375" style="16" customWidth="1"/>
    <col min="12290" max="12290" width="37" style="16" customWidth="1"/>
    <col min="12291" max="12291" width="3.5546875" style="16" customWidth="1"/>
    <col min="12292" max="12292" width="5.6640625" style="16" customWidth="1"/>
    <col min="12293" max="12293" width="6.6640625" style="16" customWidth="1"/>
    <col min="12294" max="12294" width="5.6640625" style="16" customWidth="1"/>
    <col min="12295" max="12295" width="3.6640625" style="16" customWidth="1"/>
    <col min="12296" max="12296" width="4.5546875" style="16" customWidth="1"/>
    <col min="12297" max="12297" width="3.33203125" style="16" customWidth="1"/>
    <col min="12298" max="12300" width="4.5546875" style="16" customWidth="1"/>
    <col min="12301" max="12301" width="3.88671875" style="16" customWidth="1"/>
    <col min="12302" max="12302" width="12" style="16" customWidth="1"/>
    <col min="12303" max="12544" width="9.109375" style="16"/>
    <col min="12545" max="12545" width="8.109375" style="16" customWidth="1"/>
    <col min="12546" max="12546" width="37" style="16" customWidth="1"/>
    <col min="12547" max="12547" width="3.5546875" style="16" customWidth="1"/>
    <col min="12548" max="12548" width="5.6640625" style="16" customWidth="1"/>
    <col min="12549" max="12549" width="6.6640625" style="16" customWidth="1"/>
    <col min="12550" max="12550" width="5.6640625" style="16" customWidth="1"/>
    <col min="12551" max="12551" width="3.6640625" style="16" customWidth="1"/>
    <col min="12552" max="12552" width="4.5546875" style="16" customWidth="1"/>
    <col min="12553" max="12553" width="3.33203125" style="16" customWidth="1"/>
    <col min="12554" max="12556" width="4.5546875" style="16" customWidth="1"/>
    <col min="12557" max="12557" width="3.88671875" style="16" customWidth="1"/>
    <col min="12558" max="12558" width="12" style="16" customWidth="1"/>
    <col min="12559" max="12800" width="9.109375" style="16"/>
    <col min="12801" max="12801" width="8.109375" style="16" customWidth="1"/>
    <col min="12802" max="12802" width="37" style="16" customWidth="1"/>
    <col min="12803" max="12803" width="3.5546875" style="16" customWidth="1"/>
    <col min="12804" max="12804" width="5.6640625" style="16" customWidth="1"/>
    <col min="12805" max="12805" width="6.6640625" style="16" customWidth="1"/>
    <col min="12806" max="12806" width="5.6640625" style="16" customWidth="1"/>
    <col min="12807" max="12807" width="3.6640625" style="16" customWidth="1"/>
    <col min="12808" max="12808" width="4.5546875" style="16" customWidth="1"/>
    <col min="12809" max="12809" width="3.33203125" style="16" customWidth="1"/>
    <col min="12810" max="12812" width="4.5546875" style="16" customWidth="1"/>
    <col min="12813" max="12813" width="3.88671875" style="16" customWidth="1"/>
    <col min="12814" max="12814" width="12" style="16" customWidth="1"/>
    <col min="12815" max="13056" width="9.109375" style="16"/>
    <col min="13057" max="13057" width="8.109375" style="16" customWidth="1"/>
    <col min="13058" max="13058" width="37" style="16" customWidth="1"/>
    <col min="13059" max="13059" width="3.5546875" style="16" customWidth="1"/>
    <col min="13060" max="13060" width="5.6640625" style="16" customWidth="1"/>
    <col min="13061" max="13061" width="6.6640625" style="16" customWidth="1"/>
    <col min="13062" max="13062" width="5.6640625" style="16" customWidth="1"/>
    <col min="13063" max="13063" width="3.6640625" style="16" customWidth="1"/>
    <col min="13064" max="13064" width="4.5546875" style="16" customWidth="1"/>
    <col min="13065" max="13065" width="3.33203125" style="16" customWidth="1"/>
    <col min="13066" max="13068" width="4.5546875" style="16" customWidth="1"/>
    <col min="13069" max="13069" width="3.88671875" style="16" customWidth="1"/>
    <col min="13070" max="13070" width="12" style="16" customWidth="1"/>
    <col min="13071" max="13312" width="9.109375" style="16"/>
    <col min="13313" max="13313" width="8.109375" style="16" customWidth="1"/>
    <col min="13314" max="13314" width="37" style="16" customWidth="1"/>
    <col min="13315" max="13315" width="3.5546875" style="16" customWidth="1"/>
    <col min="13316" max="13316" width="5.6640625" style="16" customWidth="1"/>
    <col min="13317" max="13317" width="6.6640625" style="16" customWidth="1"/>
    <col min="13318" max="13318" width="5.6640625" style="16" customWidth="1"/>
    <col min="13319" max="13319" width="3.6640625" style="16" customWidth="1"/>
    <col min="13320" max="13320" width="4.5546875" style="16" customWidth="1"/>
    <col min="13321" max="13321" width="3.33203125" style="16" customWidth="1"/>
    <col min="13322" max="13324" width="4.5546875" style="16" customWidth="1"/>
    <col min="13325" max="13325" width="3.88671875" style="16" customWidth="1"/>
    <col min="13326" max="13326" width="12" style="16" customWidth="1"/>
    <col min="13327" max="13568" width="9.109375" style="16"/>
    <col min="13569" max="13569" width="8.109375" style="16" customWidth="1"/>
    <col min="13570" max="13570" width="37" style="16" customWidth="1"/>
    <col min="13571" max="13571" width="3.5546875" style="16" customWidth="1"/>
    <col min="13572" max="13572" width="5.6640625" style="16" customWidth="1"/>
    <col min="13573" max="13573" width="6.6640625" style="16" customWidth="1"/>
    <col min="13574" max="13574" width="5.6640625" style="16" customWidth="1"/>
    <col min="13575" max="13575" width="3.6640625" style="16" customWidth="1"/>
    <col min="13576" max="13576" width="4.5546875" style="16" customWidth="1"/>
    <col min="13577" max="13577" width="3.33203125" style="16" customWidth="1"/>
    <col min="13578" max="13580" width="4.5546875" style="16" customWidth="1"/>
    <col min="13581" max="13581" width="3.88671875" style="16" customWidth="1"/>
    <col min="13582" max="13582" width="12" style="16" customWidth="1"/>
    <col min="13583" max="13824" width="9.109375" style="16"/>
    <col min="13825" max="13825" width="8.109375" style="16" customWidth="1"/>
    <col min="13826" max="13826" width="37" style="16" customWidth="1"/>
    <col min="13827" max="13827" width="3.5546875" style="16" customWidth="1"/>
    <col min="13828" max="13828" width="5.6640625" style="16" customWidth="1"/>
    <col min="13829" max="13829" width="6.6640625" style="16" customWidth="1"/>
    <col min="13830" max="13830" width="5.6640625" style="16" customWidth="1"/>
    <col min="13831" max="13831" width="3.6640625" style="16" customWidth="1"/>
    <col min="13832" max="13832" width="4.5546875" style="16" customWidth="1"/>
    <col min="13833" max="13833" width="3.33203125" style="16" customWidth="1"/>
    <col min="13834" max="13836" width="4.5546875" style="16" customWidth="1"/>
    <col min="13837" max="13837" width="3.88671875" style="16" customWidth="1"/>
    <col min="13838" max="13838" width="12" style="16" customWidth="1"/>
    <col min="13839" max="14080" width="9.109375" style="16"/>
    <col min="14081" max="14081" width="8.109375" style="16" customWidth="1"/>
    <col min="14082" max="14082" width="37" style="16" customWidth="1"/>
    <col min="14083" max="14083" width="3.5546875" style="16" customWidth="1"/>
    <col min="14084" max="14084" width="5.6640625" style="16" customWidth="1"/>
    <col min="14085" max="14085" width="6.6640625" style="16" customWidth="1"/>
    <col min="14086" max="14086" width="5.6640625" style="16" customWidth="1"/>
    <col min="14087" max="14087" width="3.6640625" style="16" customWidth="1"/>
    <col min="14088" max="14088" width="4.5546875" style="16" customWidth="1"/>
    <col min="14089" max="14089" width="3.33203125" style="16" customWidth="1"/>
    <col min="14090" max="14092" width="4.5546875" style="16" customWidth="1"/>
    <col min="14093" max="14093" width="3.88671875" style="16" customWidth="1"/>
    <col min="14094" max="14094" width="12" style="16" customWidth="1"/>
    <col min="14095" max="14336" width="9.109375" style="16"/>
    <col min="14337" max="14337" width="8.109375" style="16" customWidth="1"/>
    <col min="14338" max="14338" width="37" style="16" customWidth="1"/>
    <col min="14339" max="14339" width="3.5546875" style="16" customWidth="1"/>
    <col min="14340" max="14340" width="5.6640625" style="16" customWidth="1"/>
    <col min="14341" max="14341" width="6.6640625" style="16" customWidth="1"/>
    <col min="14342" max="14342" width="5.6640625" style="16" customWidth="1"/>
    <col min="14343" max="14343" width="3.6640625" style="16" customWidth="1"/>
    <col min="14344" max="14344" width="4.5546875" style="16" customWidth="1"/>
    <col min="14345" max="14345" width="3.33203125" style="16" customWidth="1"/>
    <col min="14346" max="14348" width="4.5546875" style="16" customWidth="1"/>
    <col min="14349" max="14349" width="3.88671875" style="16" customWidth="1"/>
    <col min="14350" max="14350" width="12" style="16" customWidth="1"/>
    <col min="14351" max="14592" width="9.109375" style="16"/>
    <col min="14593" max="14593" width="8.109375" style="16" customWidth="1"/>
    <col min="14594" max="14594" width="37" style="16" customWidth="1"/>
    <col min="14595" max="14595" width="3.5546875" style="16" customWidth="1"/>
    <col min="14596" max="14596" width="5.6640625" style="16" customWidth="1"/>
    <col min="14597" max="14597" width="6.6640625" style="16" customWidth="1"/>
    <col min="14598" max="14598" width="5.6640625" style="16" customWidth="1"/>
    <col min="14599" max="14599" width="3.6640625" style="16" customWidth="1"/>
    <col min="14600" max="14600" width="4.5546875" style="16" customWidth="1"/>
    <col min="14601" max="14601" width="3.33203125" style="16" customWidth="1"/>
    <col min="14602" max="14604" width="4.5546875" style="16" customWidth="1"/>
    <col min="14605" max="14605" width="3.88671875" style="16" customWidth="1"/>
    <col min="14606" max="14606" width="12" style="16" customWidth="1"/>
    <col min="14607" max="14848" width="9.109375" style="16"/>
    <col min="14849" max="14849" width="8.109375" style="16" customWidth="1"/>
    <col min="14850" max="14850" width="37" style="16" customWidth="1"/>
    <col min="14851" max="14851" width="3.5546875" style="16" customWidth="1"/>
    <col min="14852" max="14852" width="5.6640625" style="16" customWidth="1"/>
    <col min="14853" max="14853" width="6.6640625" style="16" customWidth="1"/>
    <col min="14854" max="14854" width="5.6640625" style="16" customWidth="1"/>
    <col min="14855" max="14855" width="3.6640625" style="16" customWidth="1"/>
    <col min="14856" max="14856" width="4.5546875" style="16" customWidth="1"/>
    <col min="14857" max="14857" width="3.33203125" style="16" customWidth="1"/>
    <col min="14858" max="14860" width="4.5546875" style="16" customWidth="1"/>
    <col min="14861" max="14861" width="3.88671875" style="16" customWidth="1"/>
    <col min="14862" max="14862" width="12" style="16" customWidth="1"/>
    <col min="14863" max="15104" width="9.109375" style="16"/>
    <col min="15105" max="15105" width="8.109375" style="16" customWidth="1"/>
    <col min="15106" max="15106" width="37" style="16" customWidth="1"/>
    <col min="15107" max="15107" width="3.5546875" style="16" customWidth="1"/>
    <col min="15108" max="15108" width="5.6640625" style="16" customWidth="1"/>
    <col min="15109" max="15109" width="6.6640625" style="16" customWidth="1"/>
    <col min="15110" max="15110" width="5.6640625" style="16" customWidth="1"/>
    <col min="15111" max="15111" width="3.6640625" style="16" customWidth="1"/>
    <col min="15112" max="15112" width="4.5546875" style="16" customWidth="1"/>
    <col min="15113" max="15113" width="3.33203125" style="16" customWidth="1"/>
    <col min="15114" max="15116" width="4.5546875" style="16" customWidth="1"/>
    <col min="15117" max="15117" width="3.88671875" style="16" customWidth="1"/>
    <col min="15118" max="15118" width="12" style="16" customWidth="1"/>
    <col min="15119" max="15360" width="9.109375" style="16"/>
    <col min="15361" max="15361" width="8.109375" style="16" customWidth="1"/>
    <col min="15362" max="15362" width="37" style="16" customWidth="1"/>
    <col min="15363" max="15363" width="3.5546875" style="16" customWidth="1"/>
    <col min="15364" max="15364" width="5.6640625" style="16" customWidth="1"/>
    <col min="15365" max="15365" width="6.6640625" style="16" customWidth="1"/>
    <col min="15366" max="15366" width="5.6640625" style="16" customWidth="1"/>
    <col min="15367" max="15367" width="3.6640625" style="16" customWidth="1"/>
    <col min="15368" max="15368" width="4.5546875" style="16" customWidth="1"/>
    <col min="15369" max="15369" width="3.33203125" style="16" customWidth="1"/>
    <col min="15370" max="15372" width="4.5546875" style="16" customWidth="1"/>
    <col min="15373" max="15373" width="3.88671875" style="16" customWidth="1"/>
    <col min="15374" max="15374" width="12" style="16" customWidth="1"/>
    <col min="15375" max="15616" width="9.109375" style="16"/>
    <col min="15617" max="15617" width="8.109375" style="16" customWidth="1"/>
    <col min="15618" max="15618" width="37" style="16" customWidth="1"/>
    <col min="15619" max="15619" width="3.5546875" style="16" customWidth="1"/>
    <col min="15620" max="15620" width="5.6640625" style="16" customWidth="1"/>
    <col min="15621" max="15621" width="6.6640625" style="16" customWidth="1"/>
    <col min="15622" max="15622" width="5.6640625" style="16" customWidth="1"/>
    <col min="15623" max="15623" width="3.6640625" style="16" customWidth="1"/>
    <col min="15624" max="15624" width="4.5546875" style="16" customWidth="1"/>
    <col min="15625" max="15625" width="3.33203125" style="16" customWidth="1"/>
    <col min="15626" max="15628" width="4.5546875" style="16" customWidth="1"/>
    <col min="15629" max="15629" width="3.88671875" style="16" customWidth="1"/>
    <col min="15630" max="15630" width="12" style="16" customWidth="1"/>
    <col min="15631" max="15872" width="9.109375" style="16"/>
    <col min="15873" max="15873" width="8.109375" style="16" customWidth="1"/>
    <col min="15874" max="15874" width="37" style="16" customWidth="1"/>
    <col min="15875" max="15875" width="3.5546875" style="16" customWidth="1"/>
    <col min="15876" max="15876" width="5.6640625" style="16" customWidth="1"/>
    <col min="15877" max="15877" width="6.6640625" style="16" customWidth="1"/>
    <col min="15878" max="15878" width="5.6640625" style="16" customWidth="1"/>
    <col min="15879" max="15879" width="3.6640625" style="16" customWidth="1"/>
    <col min="15880" max="15880" width="4.5546875" style="16" customWidth="1"/>
    <col min="15881" max="15881" width="3.33203125" style="16" customWidth="1"/>
    <col min="15882" max="15884" width="4.5546875" style="16" customWidth="1"/>
    <col min="15885" max="15885" width="3.88671875" style="16" customWidth="1"/>
    <col min="15886" max="15886" width="12" style="16" customWidth="1"/>
    <col min="15887" max="16128" width="9.109375" style="16"/>
    <col min="16129" max="16129" width="8.109375" style="16" customWidth="1"/>
    <col min="16130" max="16130" width="37" style="16" customWidth="1"/>
    <col min="16131" max="16131" width="3.5546875" style="16" customWidth="1"/>
    <col min="16132" max="16132" width="5.6640625" style="16" customWidth="1"/>
    <col min="16133" max="16133" width="6.6640625" style="16" customWidth="1"/>
    <col min="16134" max="16134" width="5.6640625" style="16" customWidth="1"/>
    <col min="16135" max="16135" width="3.6640625" style="16" customWidth="1"/>
    <col min="16136" max="16136" width="4.5546875" style="16" customWidth="1"/>
    <col min="16137" max="16137" width="3.33203125" style="16" customWidth="1"/>
    <col min="16138" max="16140" width="4.5546875" style="16" customWidth="1"/>
    <col min="16141" max="16141" width="3.88671875" style="16" customWidth="1"/>
    <col min="16142" max="16142" width="12" style="16" customWidth="1"/>
    <col min="16143" max="16384" width="9.109375" style="16"/>
  </cols>
  <sheetData>
    <row r="2" spans="1:15" ht="33.75" customHeight="1" x14ac:dyDescent="0.3">
      <c r="A2" s="154" t="s">
        <v>844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8"/>
    </row>
    <row r="3" spans="1:15" ht="15.75" customHeight="1" x14ac:dyDescent="0.3">
      <c r="A3" s="147" t="s">
        <v>8</v>
      </c>
      <c r="B3" s="160" t="s">
        <v>48</v>
      </c>
      <c r="C3" s="162" t="s">
        <v>6</v>
      </c>
      <c r="D3" s="165" t="s">
        <v>49</v>
      </c>
      <c r="E3" s="166"/>
      <c r="F3" s="165" t="s">
        <v>50</v>
      </c>
      <c r="G3" s="166"/>
      <c r="H3" s="165" t="s">
        <v>51</v>
      </c>
      <c r="I3" s="166"/>
      <c r="J3" s="169" t="s">
        <v>52</v>
      </c>
      <c r="K3" s="170"/>
      <c r="L3" s="165" t="s">
        <v>53</v>
      </c>
      <c r="M3" s="166"/>
      <c r="N3" s="173" t="s">
        <v>54</v>
      </c>
    </row>
    <row r="4" spans="1:15" ht="63" customHeight="1" x14ac:dyDescent="0.3">
      <c r="A4" s="147"/>
      <c r="B4" s="160"/>
      <c r="C4" s="163"/>
      <c r="D4" s="167"/>
      <c r="E4" s="168"/>
      <c r="F4" s="167"/>
      <c r="G4" s="168"/>
      <c r="H4" s="167"/>
      <c r="I4" s="168"/>
      <c r="J4" s="171"/>
      <c r="K4" s="172"/>
      <c r="L4" s="167"/>
      <c r="M4" s="168"/>
      <c r="N4" s="174"/>
    </row>
    <row r="5" spans="1:15" ht="54.75" customHeight="1" x14ac:dyDescent="0.3">
      <c r="A5" s="159"/>
      <c r="B5" s="161"/>
      <c r="C5" s="164"/>
      <c r="D5" s="51" t="s">
        <v>55</v>
      </c>
      <c r="E5" s="51" t="s">
        <v>10</v>
      </c>
      <c r="F5" s="51" t="s">
        <v>55</v>
      </c>
      <c r="G5" s="51" t="s">
        <v>10</v>
      </c>
      <c r="H5" s="51" t="s">
        <v>55</v>
      </c>
      <c r="I5" s="51" t="s">
        <v>10</v>
      </c>
      <c r="J5" s="51" t="s">
        <v>55</v>
      </c>
      <c r="K5" s="51" t="s">
        <v>10</v>
      </c>
      <c r="L5" s="51" t="s">
        <v>55</v>
      </c>
      <c r="M5" s="51" t="s">
        <v>56</v>
      </c>
      <c r="N5" s="175"/>
    </row>
    <row r="6" spans="1:15" ht="15.75" customHeight="1" x14ac:dyDescent="0.3">
      <c r="A6" s="98" t="s">
        <v>57</v>
      </c>
      <c r="B6" s="72" t="s">
        <v>557</v>
      </c>
      <c r="C6" s="109" t="s">
        <v>567</v>
      </c>
      <c r="D6" s="27" t="s">
        <v>152</v>
      </c>
      <c r="E6" s="27">
        <v>35</v>
      </c>
      <c r="F6" s="24" t="s">
        <v>58</v>
      </c>
      <c r="G6" s="54"/>
      <c r="H6" s="69" t="s">
        <v>759</v>
      </c>
      <c r="I6" s="27" t="s">
        <v>851</v>
      </c>
      <c r="J6" s="27" t="s">
        <v>154</v>
      </c>
      <c r="K6" s="27">
        <v>47</v>
      </c>
      <c r="L6" s="26">
        <v>340</v>
      </c>
      <c r="M6" s="27">
        <v>32</v>
      </c>
      <c r="N6" s="73">
        <f t="shared" ref="N6:N17" si="0">E6+G6+I6+K6+M6</f>
        <v>217</v>
      </c>
      <c r="O6" s="56"/>
    </row>
    <row r="7" spans="1:15" x14ac:dyDescent="0.3">
      <c r="A7" s="98" t="s">
        <v>60</v>
      </c>
      <c r="B7" s="72" t="s">
        <v>558</v>
      </c>
      <c r="C7" s="109" t="s">
        <v>567</v>
      </c>
      <c r="D7" s="27" t="s">
        <v>685</v>
      </c>
      <c r="E7" s="27">
        <v>41</v>
      </c>
      <c r="F7" s="24" t="s">
        <v>58</v>
      </c>
      <c r="G7" s="54"/>
      <c r="H7" s="82" t="s">
        <v>671</v>
      </c>
      <c r="I7" s="27" t="s">
        <v>672</v>
      </c>
      <c r="J7" s="27" t="s">
        <v>150</v>
      </c>
      <c r="K7" s="27" t="s">
        <v>686</v>
      </c>
      <c r="L7" s="27">
        <v>355</v>
      </c>
      <c r="M7" s="27">
        <v>36</v>
      </c>
      <c r="N7" s="73">
        <f t="shared" si="0"/>
        <v>205</v>
      </c>
    </row>
    <row r="8" spans="1:15" x14ac:dyDescent="0.3">
      <c r="A8" s="98" t="s">
        <v>61</v>
      </c>
      <c r="B8" s="72" t="s">
        <v>1163</v>
      </c>
      <c r="C8" s="109" t="s">
        <v>567</v>
      </c>
      <c r="D8" s="67" t="s">
        <v>145</v>
      </c>
      <c r="E8" s="68" t="s">
        <v>146</v>
      </c>
      <c r="F8" s="24" t="s">
        <v>58</v>
      </c>
      <c r="G8" s="68"/>
      <c r="H8" s="69" t="s">
        <v>671</v>
      </c>
      <c r="I8" s="68" t="s">
        <v>672</v>
      </c>
      <c r="J8" s="27" t="s">
        <v>154</v>
      </c>
      <c r="K8" s="27">
        <v>47</v>
      </c>
      <c r="L8" s="26">
        <v>321</v>
      </c>
      <c r="M8" s="68" t="s">
        <v>150</v>
      </c>
      <c r="N8" s="73">
        <f t="shared" si="0"/>
        <v>184</v>
      </c>
    </row>
    <row r="9" spans="1:15" x14ac:dyDescent="0.3">
      <c r="A9" s="98" t="s">
        <v>62</v>
      </c>
      <c r="B9" s="72" t="s">
        <v>564</v>
      </c>
      <c r="C9" s="109" t="s">
        <v>567</v>
      </c>
      <c r="D9" s="27" t="s">
        <v>160</v>
      </c>
      <c r="E9" s="27">
        <v>32</v>
      </c>
      <c r="F9" s="24" t="s">
        <v>58</v>
      </c>
      <c r="G9" s="27"/>
      <c r="H9" s="69" t="s">
        <v>666</v>
      </c>
      <c r="I9" s="68" t="s">
        <v>667</v>
      </c>
      <c r="J9" s="27" t="s">
        <v>162</v>
      </c>
      <c r="K9" s="27">
        <v>27</v>
      </c>
      <c r="L9" s="26">
        <v>315</v>
      </c>
      <c r="M9" s="27">
        <v>36</v>
      </c>
      <c r="N9" s="73">
        <f t="shared" si="0"/>
        <v>180</v>
      </c>
    </row>
    <row r="10" spans="1:15" x14ac:dyDescent="0.3">
      <c r="A10" s="98" t="s">
        <v>63</v>
      </c>
      <c r="B10" s="72" t="s">
        <v>561</v>
      </c>
      <c r="C10" s="109" t="s">
        <v>567</v>
      </c>
      <c r="D10" s="27" t="s">
        <v>160</v>
      </c>
      <c r="E10" s="27">
        <v>32</v>
      </c>
      <c r="F10" s="24" t="s">
        <v>58</v>
      </c>
      <c r="G10" s="27"/>
      <c r="H10" s="69" t="s">
        <v>669</v>
      </c>
      <c r="I10" s="68">
        <v>67</v>
      </c>
      <c r="J10" s="27" t="s">
        <v>162</v>
      </c>
      <c r="K10" s="27">
        <v>27</v>
      </c>
      <c r="L10" s="26">
        <v>315</v>
      </c>
      <c r="M10" s="27">
        <v>36</v>
      </c>
      <c r="N10" s="73">
        <f t="shared" si="0"/>
        <v>162</v>
      </c>
    </row>
    <row r="11" spans="1:15" x14ac:dyDescent="0.3">
      <c r="A11" s="98" t="s">
        <v>64</v>
      </c>
      <c r="B11" s="72" t="s">
        <v>568</v>
      </c>
      <c r="C11" s="109" t="s">
        <v>567</v>
      </c>
      <c r="D11" s="27" t="s">
        <v>690</v>
      </c>
      <c r="E11" s="68">
        <v>31</v>
      </c>
      <c r="F11" s="24" t="s">
        <v>58</v>
      </c>
      <c r="G11" s="58"/>
      <c r="H11" s="82" t="s">
        <v>669</v>
      </c>
      <c r="I11" s="68" t="s">
        <v>149</v>
      </c>
      <c r="J11" s="24">
        <v>19</v>
      </c>
      <c r="K11" s="68">
        <v>32</v>
      </c>
      <c r="L11" s="27" t="s">
        <v>691</v>
      </c>
      <c r="M11" s="68">
        <v>27</v>
      </c>
      <c r="N11" s="73">
        <f t="shared" si="0"/>
        <v>157</v>
      </c>
    </row>
    <row r="12" spans="1:15" x14ac:dyDescent="0.3">
      <c r="A12" s="98" t="s">
        <v>65</v>
      </c>
      <c r="B12" s="72" t="s">
        <v>562</v>
      </c>
      <c r="C12" s="109" t="s">
        <v>567</v>
      </c>
      <c r="D12" s="27" t="s">
        <v>164</v>
      </c>
      <c r="E12" s="27" t="s">
        <v>165</v>
      </c>
      <c r="F12" s="24" t="s">
        <v>58</v>
      </c>
      <c r="G12" s="27"/>
      <c r="H12" s="80" t="s">
        <v>671</v>
      </c>
      <c r="I12" s="68" t="s">
        <v>672</v>
      </c>
      <c r="J12" s="27" t="s">
        <v>167</v>
      </c>
      <c r="K12" s="27">
        <v>29</v>
      </c>
      <c r="L12" s="26">
        <v>314</v>
      </c>
      <c r="M12" s="27">
        <v>26</v>
      </c>
      <c r="N12" s="73">
        <f t="shared" si="0"/>
        <v>155</v>
      </c>
    </row>
    <row r="13" spans="1:15" x14ac:dyDescent="0.3">
      <c r="A13" s="98" t="s">
        <v>66</v>
      </c>
      <c r="B13" s="72" t="s">
        <v>555</v>
      </c>
      <c r="C13" s="109" t="s">
        <v>567</v>
      </c>
      <c r="D13" s="67" t="s">
        <v>175</v>
      </c>
      <c r="E13" s="68" t="s">
        <v>176</v>
      </c>
      <c r="F13" s="24" t="s">
        <v>58</v>
      </c>
      <c r="G13" s="68"/>
      <c r="H13" s="69" t="s">
        <v>669</v>
      </c>
      <c r="I13" s="68">
        <v>67</v>
      </c>
      <c r="J13" s="24">
        <v>24</v>
      </c>
      <c r="K13" s="68" t="s">
        <v>179</v>
      </c>
      <c r="L13" s="26">
        <v>240</v>
      </c>
      <c r="M13" s="68" t="s">
        <v>180</v>
      </c>
      <c r="N13" s="73">
        <f t="shared" si="0"/>
        <v>143</v>
      </c>
    </row>
    <row r="14" spans="1:15" x14ac:dyDescent="0.3">
      <c r="A14" s="98" t="s">
        <v>67</v>
      </c>
      <c r="B14" s="72" t="s">
        <v>560</v>
      </c>
      <c r="C14" s="109" t="s">
        <v>567</v>
      </c>
      <c r="D14" s="27" t="s">
        <v>189</v>
      </c>
      <c r="E14" s="27" t="s">
        <v>59</v>
      </c>
      <c r="F14" s="24" t="s">
        <v>58</v>
      </c>
      <c r="G14" s="27"/>
      <c r="H14" s="80" t="s">
        <v>671</v>
      </c>
      <c r="I14" s="68" t="s">
        <v>672</v>
      </c>
      <c r="J14" s="27" t="s">
        <v>162</v>
      </c>
      <c r="K14" s="27">
        <v>27</v>
      </c>
      <c r="L14" s="26">
        <v>254</v>
      </c>
      <c r="M14" s="27" t="s">
        <v>191</v>
      </c>
      <c r="N14" s="73">
        <f t="shared" si="0"/>
        <v>126</v>
      </c>
    </row>
    <row r="15" spans="1:15" x14ac:dyDescent="0.3">
      <c r="A15" s="98" t="s">
        <v>68</v>
      </c>
      <c r="B15" s="72" t="s">
        <v>566</v>
      </c>
      <c r="C15" s="109" t="s">
        <v>567</v>
      </c>
      <c r="D15" s="27" t="s">
        <v>184</v>
      </c>
      <c r="E15" s="27" t="s">
        <v>185</v>
      </c>
      <c r="F15" s="24" t="s">
        <v>58</v>
      </c>
      <c r="G15" s="27"/>
      <c r="H15" s="69" t="s">
        <v>669</v>
      </c>
      <c r="I15" s="68">
        <v>67</v>
      </c>
      <c r="J15" s="27" t="s">
        <v>186</v>
      </c>
      <c r="K15" s="27">
        <v>37</v>
      </c>
      <c r="L15" s="26">
        <v>236</v>
      </c>
      <c r="M15" s="27" t="s">
        <v>187</v>
      </c>
      <c r="N15" s="73">
        <f t="shared" si="0"/>
        <v>125</v>
      </c>
    </row>
    <row r="16" spans="1:15" x14ac:dyDescent="0.3">
      <c r="A16" s="98" t="s">
        <v>69</v>
      </c>
      <c r="B16" s="72" t="s">
        <v>556</v>
      </c>
      <c r="C16" s="109" t="s">
        <v>567</v>
      </c>
      <c r="D16" s="27" t="s">
        <v>182</v>
      </c>
      <c r="E16" s="68" t="s">
        <v>59</v>
      </c>
      <c r="F16" s="24" t="s">
        <v>58</v>
      </c>
      <c r="G16" s="68"/>
      <c r="H16" s="69" t="s">
        <v>676</v>
      </c>
      <c r="I16" s="68" t="s">
        <v>484</v>
      </c>
      <c r="J16" s="27" t="s">
        <v>162</v>
      </c>
      <c r="K16" s="27">
        <v>27</v>
      </c>
      <c r="L16" s="26">
        <v>243</v>
      </c>
      <c r="M16" s="68" t="s">
        <v>180</v>
      </c>
      <c r="N16" s="73">
        <f t="shared" si="0"/>
        <v>112</v>
      </c>
    </row>
    <row r="17" spans="1:14" x14ac:dyDescent="0.3">
      <c r="A17" s="98" t="s">
        <v>213</v>
      </c>
      <c r="B17" s="72" t="s">
        <v>565</v>
      </c>
      <c r="C17" s="109" t="s">
        <v>567</v>
      </c>
      <c r="D17" s="27" t="s">
        <v>182</v>
      </c>
      <c r="E17" s="68" t="s">
        <v>59</v>
      </c>
      <c r="F17" s="24" t="s">
        <v>58</v>
      </c>
      <c r="G17" s="68"/>
      <c r="H17" s="69" t="s">
        <v>676</v>
      </c>
      <c r="I17" s="68" t="s">
        <v>484</v>
      </c>
      <c r="J17" s="27" t="s">
        <v>162</v>
      </c>
      <c r="K17" s="27">
        <v>27</v>
      </c>
      <c r="L17" s="26">
        <v>243</v>
      </c>
      <c r="M17" s="68" t="s">
        <v>180</v>
      </c>
      <c r="N17" s="73">
        <f t="shared" si="0"/>
        <v>112</v>
      </c>
    </row>
    <row r="18" spans="1:14" x14ac:dyDescent="0.3">
      <c r="A18" s="98" t="s">
        <v>214</v>
      </c>
      <c r="B18" s="72" t="s">
        <v>1164</v>
      </c>
      <c r="C18" s="109" t="s">
        <v>567</v>
      </c>
      <c r="D18" s="67" t="s">
        <v>169</v>
      </c>
      <c r="E18" s="68" t="s">
        <v>165</v>
      </c>
      <c r="F18" s="24" t="s">
        <v>58</v>
      </c>
      <c r="G18" s="68"/>
      <c r="H18" s="69" t="s">
        <v>666</v>
      </c>
      <c r="I18" s="68" t="s">
        <v>667</v>
      </c>
      <c r="J18" s="24">
        <v>20</v>
      </c>
      <c r="K18" s="68" t="s">
        <v>172</v>
      </c>
      <c r="L18" s="26">
        <v>305</v>
      </c>
      <c r="M18" s="68" t="s">
        <v>173</v>
      </c>
      <c r="N18" s="73">
        <f>E18+G18+O15+K18+M18</f>
        <v>85</v>
      </c>
    </row>
    <row r="19" spans="1:14" x14ac:dyDescent="0.3">
      <c r="A19" s="98" t="s">
        <v>215</v>
      </c>
      <c r="B19" s="72" t="s">
        <v>559</v>
      </c>
      <c r="C19" s="109" t="s">
        <v>567</v>
      </c>
      <c r="D19" s="67" t="s">
        <v>169</v>
      </c>
      <c r="E19" s="68" t="s">
        <v>165</v>
      </c>
      <c r="F19" s="24" t="s">
        <v>58</v>
      </c>
      <c r="G19" s="68"/>
      <c r="H19" s="69" t="s">
        <v>666</v>
      </c>
      <c r="I19" s="68" t="s">
        <v>667</v>
      </c>
      <c r="J19" s="24">
        <v>20</v>
      </c>
      <c r="K19" s="68" t="s">
        <v>172</v>
      </c>
      <c r="L19" s="26">
        <v>305</v>
      </c>
      <c r="M19" s="68" t="s">
        <v>173</v>
      </c>
      <c r="N19" s="73">
        <f>E19+G19+O16+K19+M19</f>
        <v>85</v>
      </c>
    </row>
    <row r="20" spans="1:14" x14ac:dyDescent="0.3">
      <c r="A20" s="98" t="s">
        <v>216</v>
      </c>
      <c r="B20" s="72" t="s">
        <v>563</v>
      </c>
      <c r="C20" s="109" t="s">
        <v>567</v>
      </c>
      <c r="D20" s="67" t="s">
        <v>169</v>
      </c>
      <c r="E20" s="68" t="s">
        <v>165</v>
      </c>
      <c r="F20" s="24" t="s">
        <v>58</v>
      </c>
      <c r="G20" s="68"/>
      <c r="H20" s="69" t="s">
        <v>666</v>
      </c>
      <c r="I20" s="68" t="s">
        <v>667</v>
      </c>
      <c r="J20" s="24">
        <v>20</v>
      </c>
      <c r="K20" s="68" t="s">
        <v>172</v>
      </c>
      <c r="L20" s="26">
        <v>305</v>
      </c>
      <c r="M20" s="68" t="s">
        <v>173</v>
      </c>
      <c r="N20" s="73">
        <f>E20+G20+O17+K20+M20</f>
        <v>85</v>
      </c>
    </row>
    <row r="21" spans="1:14" x14ac:dyDescent="0.3">
      <c r="A21" s="98" t="s">
        <v>248</v>
      </c>
      <c r="B21" s="105" t="s">
        <v>585</v>
      </c>
      <c r="C21" s="109" t="s">
        <v>588</v>
      </c>
      <c r="D21" s="27" t="s">
        <v>720</v>
      </c>
      <c r="E21" s="53">
        <v>15</v>
      </c>
      <c r="F21" s="24" t="s">
        <v>58</v>
      </c>
      <c r="G21" s="54"/>
      <c r="H21" s="82" t="s">
        <v>671</v>
      </c>
      <c r="I21" s="27" t="s">
        <v>672</v>
      </c>
      <c r="J21" s="27" t="s">
        <v>416</v>
      </c>
      <c r="K21" s="27">
        <v>35</v>
      </c>
      <c r="L21" s="27" t="s">
        <v>721</v>
      </c>
      <c r="M21" s="27" t="s">
        <v>162</v>
      </c>
      <c r="N21" s="73">
        <f t="shared" ref="N21:N35" si="1">E21+G21+I21+K21+M21</f>
        <v>140</v>
      </c>
    </row>
    <row r="22" spans="1:14" x14ac:dyDescent="0.3">
      <c r="A22" s="98" t="s">
        <v>249</v>
      </c>
      <c r="B22" s="72" t="s">
        <v>577</v>
      </c>
      <c r="C22" s="109" t="s">
        <v>588</v>
      </c>
      <c r="D22" s="27" t="s">
        <v>729</v>
      </c>
      <c r="E22" s="53">
        <v>25</v>
      </c>
      <c r="F22" s="24" t="s">
        <v>58</v>
      </c>
      <c r="G22" s="54"/>
      <c r="H22" s="82" t="s">
        <v>669</v>
      </c>
      <c r="I22" s="27" t="s">
        <v>149</v>
      </c>
      <c r="J22" s="27" t="s">
        <v>59</v>
      </c>
      <c r="K22" s="27" t="s">
        <v>158</v>
      </c>
      <c r="L22" s="26">
        <v>280</v>
      </c>
      <c r="M22" s="27" t="s">
        <v>167</v>
      </c>
      <c r="N22" s="73">
        <f t="shared" si="1"/>
        <v>132</v>
      </c>
    </row>
    <row r="23" spans="1:14" x14ac:dyDescent="0.3">
      <c r="A23" s="98" t="s">
        <v>250</v>
      </c>
      <c r="B23" s="105" t="s">
        <v>584</v>
      </c>
      <c r="C23" s="109" t="s">
        <v>588</v>
      </c>
      <c r="D23" s="27" t="s">
        <v>729</v>
      </c>
      <c r="E23" s="53">
        <v>25</v>
      </c>
      <c r="F23" s="24" t="s">
        <v>58</v>
      </c>
      <c r="G23" s="54"/>
      <c r="H23" s="82" t="s">
        <v>669</v>
      </c>
      <c r="I23" s="27" t="s">
        <v>149</v>
      </c>
      <c r="J23" s="27" t="s">
        <v>59</v>
      </c>
      <c r="K23" s="27" t="s">
        <v>158</v>
      </c>
      <c r="L23" s="26">
        <v>280</v>
      </c>
      <c r="M23" s="27" t="s">
        <v>167</v>
      </c>
      <c r="N23" s="73">
        <f t="shared" si="1"/>
        <v>132</v>
      </c>
    </row>
    <row r="24" spans="1:14" x14ac:dyDescent="0.3">
      <c r="A24" s="98" t="s">
        <v>251</v>
      </c>
      <c r="B24" s="72" t="s">
        <v>569</v>
      </c>
      <c r="C24" s="109" t="s">
        <v>588</v>
      </c>
      <c r="D24" s="27" t="s">
        <v>693</v>
      </c>
      <c r="E24" s="27" t="s">
        <v>416</v>
      </c>
      <c r="F24" s="24" t="s">
        <v>58</v>
      </c>
      <c r="G24" s="27"/>
      <c r="H24" s="82" t="s">
        <v>671</v>
      </c>
      <c r="I24" s="68" t="s">
        <v>672</v>
      </c>
      <c r="J24" s="27" t="s">
        <v>167</v>
      </c>
      <c r="K24" s="27">
        <v>29</v>
      </c>
      <c r="L24" s="26">
        <v>229</v>
      </c>
      <c r="M24" s="27" t="s">
        <v>206</v>
      </c>
      <c r="N24" s="73">
        <f t="shared" si="1"/>
        <v>128</v>
      </c>
    </row>
    <row r="25" spans="1:14" x14ac:dyDescent="0.3">
      <c r="A25" s="98" t="s">
        <v>252</v>
      </c>
      <c r="B25" s="72" t="s">
        <v>575</v>
      </c>
      <c r="C25" s="109" t="s">
        <v>588</v>
      </c>
      <c r="D25" s="27" t="s">
        <v>725</v>
      </c>
      <c r="E25" s="53">
        <v>8</v>
      </c>
      <c r="F25" s="24" t="s">
        <v>58</v>
      </c>
      <c r="G25" s="54"/>
      <c r="H25" s="82" t="s">
        <v>671</v>
      </c>
      <c r="I25" s="27" t="s">
        <v>672</v>
      </c>
      <c r="J25" s="27" t="s">
        <v>59</v>
      </c>
      <c r="K25" s="27" t="s">
        <v>158</v>
      </c>
      <c r="L25" s="26">
        <v>304</v>
      </c>
      <c r="M25" s="27" t="s">
        <v>176</v>
      </c>
      <c r="N25" s="73">
        <f t="shared" si="1"/>
        <v>126</v>
      </c>
    </row>
    <row r="26" spans="1:14" x14ac:dyDescent="0.3">
      <c r="A26" s="98" t="s">
        <v>253</v>
      </c>
      <c r="B26" s="105" t="s">
        <v>576</v>
      </c>
      <c r="C26" s="109" t="s">
        <v>588</v>
      </c>
      <c r="D26" s="27" t="s">
        <v>727</v>
      </c>
      <c r="E26" s="53">
        <v>7</v>
      </c>
      <c r="F26" s="24" t="s">
        <v>58</v>
      </c>
      <c r="G26" s="58"/>
      <c r="H26" s="82" t="s">
        <v>669</v>
      </c>
      <c r="I26" s="27" t="s">
        <v>149</v>
      </c>
      <c r="J26" s="24">
        <v>20</v>
      </c>
      <c r="K26" s="68" t="s">
        <v>172</v>
      </c>
      <c r="L26" s="26">
        <v>281</v>
      </c>
      <c r="M26" s="68" t="s">
        <v>167</v>
      </c>
      <c r="N26" s="73">
        <f t="shared" si="1"/>
        <v>126</v>
      </c>
    </row>
    <row r="27" spans="1:14" x14ac:dyDescent="0.3">
      <c r="A27" s="98" t="s">
        <v>254</v>
      </c>
      <c r="B27" s="72" t="s">
        <v>570</v>
      </c>
      <c r="C27" s="109" t="s">
        <v>588</v>
      </c>
      <c r="D27" s="27" t="s">
        <v>695</v>
      </c>
      <c r="E27" s="68" t="s">
        <v>185</v>
      </c>
      <c r="F27" s="24" t="s">
        <v>58</v>
      </c>
      <c r="G27" s="58"/>
      <c r="H27" s="82" t="s">
        <v>671</v>
      </c>
      <c r="I27" s="68" t="s">
        <v>672</v>
      </c>
      <c r="J27" s="27" t="s">
        <v>162</v>
      </c>
      <c r="K27" s="27">
        <v>27</v>
      </c>
      <c r="L27" s="26">
        <v>229</v>
      </c>
      <c r="M27" s="68" t="s">
        <v>206</v>
      </c>
      <c r="N27" s="73">
        <f t="shared" si="1"/>
        <v>119</v>
      </c>
    </row>
    <row r="28" spans="1:14" x14ac:dyDescent="0.3">
      <c r="A28" s="98" t="s">
        <v>255</v>
      </c>
      <c r="B28" s="105" t="s">
        <v>586</v>
      </c>
      <c r="C28" s="109" t="s">
        <v>588</v>
      </c>
      <c r="D28" s="27" t="s">
        <v>723</v>
      </c>
      <c r="E28" s="53">
        <v>6</v>
      </c>
      <c r="F28" s="24" t="s">
        <v>58</v>
      </c>
      <c r="G28" s="54"/>
      <c r="H28" s="82" t="s">
        <v>671</v>
      </c>
      <c r="I28" s="27" t="s">
        <v>672</v>
      </c>
      <c r="J28" s="27" t="s">
        <v>433</v>
      </c>
      <c r="K28" s="27" t="s">
        <v>173</v>
      </c>
      <c r="L28" s="26">
        <v>260</v>
      </c>
      <c r="M28" s="27" t="s">
        <v>185</v>
      </c>
      <c r="N28" s="73">
        <f t="shared" si="1"/>
        <v>116</v>
      </c>
    </row>
    <row r="29" spans="1:14" x14ac:dyDescent="0.3">
      <c r="A29" s="98" t="s">
        <v>256</v>
      </c>
      <c r="B29" s="72" t="s">
        <v>578</v>
      </c>
      <c r="C29" s="109" t="s">
        <v>588</v>
      </c>
      <c r="D29" s="27" t="s">
        <v>720</v>
      </c>
      <c r="E29" s="53">
        <v>15</v>
      </c>
      <c r="F29" s="24" t="s">
        <v>58</v>
      </c>
      <c r="G29" s="54"/>
      <c r="H29" s="82" t="s">
        <v>676</v>
      </c>
      <c r="I29" s="27" t="s">
        <v>484</v>
      </c>
      <c r="J29" s="27" t="s">
        <v>162</v>
      </c>
      <c r="K29" s="27" t="s">
        <v>165</v>
      </c>
      <c r="L29" s="26">
        <v>248</v>
      </c>
      <c r="M29" s="27" t="s">
        <v>314</v>
      </c>
      <c r="N29" s="73">
        <f t="shared" si="1"/>
        <v>113</v>
      </c>
    </row>
    <row r="30" spans="1:14" x14ac:dyDescent="0.3">
      <c r="A30" s="98" t="s">
        <v>257</v>
      </c>
      <c r="B30" s="72" t="s">
        <v>579</v>
      </c>
      <c r="C30" s="109" t="s">
        <v>588</v>
      </c>
      <c r="D30" s="27" t="s">
        <v>732</v>
      </c>
      <c r="E30" s="53">
        <v>0</v>
      </c>
      <c r="F30" s="24" t="s">
        <v>58</v>
      </c>
      <c r="G30" s="58"/>
      <c r="H30" s="82" t="s">
        <v>700</v>
      </c>
      <c r="I30" s="53">
        <v>56</v>
      </c>
      <c r="J30" s="27" t="s">
        <v>162</v>
      </c>
      <c r="K30" s="27">
        <v>27</v>
      </c>
      <c r="L30" s="26">
        <v>300</v>
      </c>
      <c r="M30" s="68" t="s">
        <v>158</v>
      </c>
      <c r="N30" s="73">
        <f t="shared" si="1"/>
        <v>105</v>
      </c>
    </row>
    <row r="31" spans="1:14" x14ac:dyDescent="0.3">
      <c r="A31" s="98" t="s">
        <v>82</v>
      </c>
      <c r="B31" s="72" t="s">
        <v>571</v>
      </c>
      <c r="C31" s="109" t="s">
        <v>588</v>
      </c>
      <c r="D31" s="27" t="s">
        <v>697</v>
      </c>
      <c r="E31" s="68" t="s">
        <v>438</v>
      </c>
      <c r="F31" s="24" t="s">
        <v>58</v>
      </c>
      <c r="G31" s="58"/>
      <c r="H31" s="82" t="s">
        <v>676</v>
      </c>
      <c r="I31" s="27" t="s">
        <v>484</v>
      </c>
      <c r="J31" s="24">
        <v>18</v>
      </c>
      <c r="K31" s="68">
        <v>29</v>
      </c>
      <c r="L31" s="26">
        <v>215</v>
      </c>
      <c r="M31" s="68" t="s">
        <v>201</v>
      </c>
      <c r="N31" s="73">
        <f t="shared" si="1"/>
        <v>97</v>
      </c>
    </row>
    <row r="32" spans="1:14" x14ac:dyDescent="0.3">
      <c r="A32" s="98" t="s">
        <v>336</v>
      </c>
      <c r="B32" s="72" t="s">
        <v>573</v>
      </c>
      <c r="C32" s="109" t="s">
        <v>588</v>
      </c>
      <c r="D32" s="67" t="s">
        <v>703</v>
      </c>
      <c r="E32" s="68" t="s">
        <v>438</v>
      </c>
      <c r="F32" s="24" t="s">
        <v>58</v>
      </c>
      <c r="G32" s="68"/>
      <c r="H32" s="82" t="s">
        <v>704</v>
      </c>
      <c r="I32" s="68" t="s">
        <v>382</v>
      </c>
      <c r="J32" s="24">
        <v>15</v>
      </c>
      <c r="K32" s="68" t="s">
        <v>158</v>
      </c>
      <c r="L32" s="26">
        <v>305</v>
      </c>
      <c r="M32" s="68" t="s">
        <v>173</v>
      </c>
      <c r="N32" s="73">
        <f t="shared" si="1"/>
        <v>90</v>
      </c>
    </row>
    <row r="33" spans="1:14" x14ac:dyDescent="0.3">
      <c r="A33" s="98" t="s">
        <v>615</v>
      </c>
      <c r="B33" s="72" t="s">
        <v>572</v>
      </c>
      <c r="C33" s="109" t="s">
        <v>588</v>
      </c>
      <c r="D33" s="67" t="s">
        <v>699</v>
      </c>
      <c r="E33" s="68" t="s">
        <v>438</v>
      </c>
      <c r="F33" s="24" t="s">
        <v>58</v>
      </c>
      <c r="G33" s="68"/>
      <c r="H33" s="82" t="s">
        <v>700</v>
      </c>
      <c r="I33" s="68" t="s">
        <v>701</v>
      </c>
      <c r="J33" s="24">
        <v>13</v>
      </c>
      <c r="K33" s="68" t="s">
        <v>162</v>
      </c>
      <c r="L33" s="26">
        <v>240</v>
      </c>
      <c r="M33" s="68" t="s">
        <v>180</v>
      </c>
      <c r="N33" s="73">
        <f t="shared" si="1"/>
        <v>85</v>
      </c>
    </row>
    <row r="34" spans="1:14" x14ac:dyDescent="0.3">
      <c r="A34" s="98" t="s">
        <v>337</v>
      </c>
      <c r="B34" s="105" t="s">
        <v>581</v>
      </c>
      <c r="C34" s="109" t="s">
        <v>588</v>
      </c>
      <c r="D34" s="68" t="s">
        <v>742</v>
      </c>
      <c r="E34" s="53">
        <v>0</v>
      </c>
      <c r="F34" s="24" t="s">
        <v>58</v>
      </c>
      <c r="G34" s="58"/>
      <c r="H34" s="27">
        <v>6.4</v>
      </c>
      <c r="I34" s="68">
        <v>36</v>
      </c>
      <c r="J34" s="24">
        <v>10</v>
      </c>
      <c r="K34" s="68" t="s">
        <v>180</v>
      </c>
      <c r="L34" s="26">
        <v>291</v>
      </c>
      <c r="M34" s="68" t="s">
        <v>416</v>
      </c>
      <c r="N34" s="73">
        <f t="shared" si="1"/>
        <v>65</v>
      </c>
    </row>
    <row r="35" spans="1:14" x14ac:dyDescent="0.3">
      <c r="A35" s="98" t="s">
        <v>338</v>
      </c>
      <c r="B35" s="72" t="s">
        <v>583</v>
      </c>
      <c r="C35" s="109" t="s">
        <v>588</v>
      </c>
      <c r="D35" s="27" t="s">
        <v>744</v>
      </c>
      <c r="E35" s="53">
        <v>0</v>
      </c>
      <c r="F35" s="24" t="s">
        <v>58</v>
      </c>
      <c r="G35" s="58"/>
      <c r="H35" s="27">
        <v>6.8</v>
      </c>
      <c r="I35" s="68" t="s">
        <v>433</v>
      </c>
      <c r="J35" s="24">
        <v>21</v>
      </c>
      <c r="K35" s="68" t="s">
        <v>226</v>
      </c>
      <c r="L35" s="26">
        <v>224</v>
      </c>
      <c r="M35" s="68">
        <v>6</v>
      </c>
      <c r="N35" s="73">
        <f t="shared" si="1"/>
        <v>59</v>
      </c>
    </row>
    <row r="36" spans="1:14" x14ac:dyDescent="0.3">
      <c r="A36" s="98" t="s">
        <v>339</v>
      </c>
      <c r="B36" s="105" t="s">
        <v>580</v>
      </c>
      <c r="C36" s="109" t="s">
        <v>588</v>
      </c>
      <c r="D36" s="68" t="s">
        <v>740</v>
      </c>
      <c r="E36" s="53">
        <v>0</v>
      </c>
      <c r="F36" s="24" t="s">
        <v>58</v>
      </c>
      <c r="G36" s="58"/>
      <c r="H36" s="27">
        <v>7.2</v>
      </c>
      <c r="I36" s="68">
        <v>0</v>
      </c>
      <c r="J36" s="24">
        <v>20</v>
      </c>
      <c r="K36" s="68" t="s">
        <v>172</v>
      </c>
      <c r="L36" s="27" t="s">
        <v>721</v>
      </c>
      <c r="M36" s="68">
        <v>17</v>
      </c>
      <c r="N36" s="73" t="s">
        <v>420</v>
      </c>
    </row>
    <row r="37" spans="1:14" x14ac:dyDescent="0.3">
      <c r="A37" s="98" t="s">
        <v>340</v>
      </c>
      <c r="B37" s="72" t="s">
        <v>582</v>
      </c>
      <c r="C37" s="109" t="s">
        <v>588</v>
      </c>
      <c r="D37" s="68" t="s">
        <v>744</v>
      </c>
      <c r="E37" s="53">
        <v>0</v>
      </c>
      <c r="F37" s="24" t="s">
        <v>58</v>
      </c>
      <c r="G37" s="58"/>
      <c r="H37" s="27" t="s">
        <v>706</v>
      </c>
      <c r="I37" s="68" t="s">
        <v>433</v>
      </c>
      <c r="J37" s="24">
        <v>15</v>
      </c>
      <c r="K37" s="68" t="s">
        <v>158</v>
      </c>
      <c r="L37" s="26">
        <v>210</v>
      </c>
      <c r="M37" s="68" t="s">
        <v>438</v>
      </c>
      <c r="N37" s="73">
        <f t="shared" ref="N37:N71" si="2">E37+G37+I37+K37+M37</f>
        <v>41</v>
      </c>
    </row>
    <row r="38" spans="1:14" x14ac:dyDescent="0.3">
      <c r="A38" s="98" t="s">
        <v>341</v>
      </c>
      <c r="B38" s="72" t="s">
        <v>574</v>
      </c>
      <c r="C38" s="109" t="s">
        <v>588</v>
      </c>
      <c r="D38" s="27" t="s">
        <v>705</v>
      </c>
      <c r="E38" s="27" t="s">
        <v>204</v>
      </c>
      <c r="F38" s="24" t="s">
        <v>58</v>
      </c>
      <c r="G38" s="27"/>
      <c r="H38" s="82" t="s">
        <v>706</v>
      </c>
      <c r="I38" s="68" t="s">
        <v>433</v>
      </c>
      <c r="J38" s="24">
        <v>13</v>
      </c>
      <c r="K38" s="68" t="s">
        <v>162</v>
      </c>
      <c r="L38" s="26">
        <v>229</v>
      </c>
      <c r="M38" s="27" t="s">
        <v>206</v>
      </c>
      <c r="N38" s="73">
        <f t="shared" si="2"/>
        <v>39</v>
      </c>
    </row>
    <row r="39" spans="1:14" x14ac:dyDescent="0.3">
      <c r="A39" s="98" t="s">
        <v>342</v>
      </c>
      <c r="B39" s="105" t="s">
        <v>587</v>
      </c>
      <c r="C39" s="109" t="s">
        <v>588</v>
      </c>
      <c r="D39" s="59" t="s">
        <v>590</v>
      </c>
      <c r="E39" s="58"/>
      <c r="F39" s="24"/>
      <c r="G39" s="58"/>
      <c r="H39" s="27"/>
      <c r="I39" s="58"/>
      <c r="J39" s="24"/>
      <c r="K39" s="58"/>
      <c r="L39" s="26"/>
      <c r="M39" s="58"/>
      <c r="N39" s="55">
        <f t="shared" si="2"/>
        <v>0</v>
      </c>
    </row>
    <row r="40" spans="1:14" x14ac:dyDescent="0.3">
      <c r="A40" s="98" t="s">
        <v>343</v>
      </c>
      <c r="B40" s="75" t="s">
        <v>601</v>
      </c>
      <c r="C40" s="109" t="s">
        <v>589</v>
      </c>
      <c r="D40" s="27" t="s">
        <v>729</v>
      </c>
      <c r="E40" s="53">
        <v>25</v>
      </c>
      <c r="F40" s="24" t="s">
        <v>58</v>
      </c>
      <c r="G40" s="54"/>
      <c r="H40" s="82" t="s">
        <v>669</v>
      </c>
      <c r="I40" s="27" t="s">
        <v>149</v>
      </c>
      <c r="J40" s="27" t="s">
        <v>59</v>
      </c>
      <c r="K40" s="27" t="s">
        <v>158</v>
      </c>
      <c r="L40" s="26">
        <v>280</v>
      </c>
      <c r="M40" s="27" t="s">
        <v>167</v>
      </c>
      <c r="N40" s="73">
        <f t="shared" si="2"/>
        <v>132</v>
      </c>
    </row>
    <row r="41" spans="1:14" x14ac:dyDescent="0.3">
      <c r="A41" s="98" t="s">
        <v>344</v>
      </c>
      <c r="B41" s="75" t="s">
        <v>599</v>
      </c>
      <c r="C41" s="109" t="s">
        <v>589</v>
      </c>
      <c r="D41" s="27" t="s">
        <v>725</v>
      </c>
      <c r="E41" s="53">
        <v>8</v>
      </c>
      <c r="F41" s="24" t="s">
        <v>58</v>
      </c>
      <c r="G41" s="54"/>
      <c r="H41" s="82" t="s">
        <v>671</v>
      </c>
      <c r="I41" s="27" t="s">
        <v>672</v>
      </c>
      <c r="J41" s="27" t="s">
        <v>59</v>
      </c>
      <c r="K41" s="27" t="s">
        <v>158</v>
      </c>
      <c r="L41" s="26">
        <v>304</v>
      </c>
      <c r="M41" s="27" t="s">
        <v>176</v>
      </c>
      <c r="N41" s="73">
        <f t="shared" si="2"/>
        <v>126</v>
      </c>
    </row>
    <row r="42" spans="1:14" x14ac:dyDescent="0.3">
      <c r="A42" s="98" t="s">
        <v>345</v>
      </c>
      <c r="B42" s="75" t="s">
        <v>600</v>
      </c>
      <c r="C42" s="109" t="s">
        <v>589</v>
      </c>
      <c r="D42" s="27" t="s">
        <v>727</v>
      </c>
      <c r="E42" s="53">
        <v>7</v>
      </c>
      <c r="F42" s="24" t="s">
        <v>58</v>
      </c>
      <c r="G42" s="58"/>
      <c r="H42" s="82" t="s">
        <v>669</v>
      </c>
      <c r="I42" s="27" t="s">
        <v>149</v>
      </c>
      <c r="J42" s="24">
        <v>20</v>
      </c>
      <c r="K42" s="68" t="s">
        <v>172</v>
      </c>
      <c r="L42" s="26">
        <v>281</v>
      </c>
      <c r="M42" s="68" t="s">
        <v>167</v>
      </c>
      <c r="N42" s="73">
        <f t="shared" si="2"/>
        <v>126</v>
      </c>
    </row>
    <row r="43" spans="1:14" x14ac:dyDescent="0.3">
      <c r="A43" s="98" t="s">
        <v>346</v>
      </c>
      <c r="B43" s="75" t="s">
        <v>598</v>
      </c>
      <c r="C43" s="109" t="s">
        <v>589</v>
      </c>
      <c r="D43" s="27" t="s">
        <v>723</v>
      </c>
      <c r="E43" s="53">
        <v>6</v>
      </c>
      <c r="F43" s="24" t="s">
        <v>58</v>
      </c>
      <c r="G43" s="54"/>
      <c r="H43" s="82" t="s">
        <v>671</v>
      </c>
      <c r="I43" s="27" t="s">
        <v>672</v>
      </c>
      <c r="J43" s="27" t="s">
        <v>433</v>
      </c>
      <c r="K43" s="27" t="s">
        <v>173</v>
      </c>
      <c r="L43" s="26">
        <v>260</v>
      </c>
      <c r="M43" s="27" t="s">
        <v>185</v>
      </c>
      <c r="N43" s="73">
        <f t="shared" si="2"/>
        <v>116</v>
      </c>
    </row>
    <row r="44" spans="1:14" x14ac:dyDescent="0.3">
      <c r="A44" s="98" t="s">
        <v>347</v>
      </c>
      <c r="B44" s="105" t="s">
        <v>591</v>
      </c>
      <c r="C44" s="109" t="s">
        <v>589</v>
      </c>
      <c r="D44" s="27" t="s">
        <v>744</v>
      </c>
      <c r="E44" s="53">
        <v>0</v>
      </c>
      <c r="F44" s="24" t="s">
        <v>58</v>
      </c>
      <c r="G44" s="58"/>
      <c r="H44" s="27">
        <v>6.8</v>
      </c>
      <c r="I44" s="68" t="s">
        <v>433</v>
      </c>
      <c r="J44" s="24">
        <v>21</v>
      </c>
      <c r="K44" s="68" t="s">
        <v>226</v>
      </c>
      <c r="L44" s="26">
        <v>224</v>
      </c>
      <c r="M44" s="68">
        <v>6</v>
      </c>
      <c r="N44" s="73">
        <f t="shared" si="2"/>
        <v>59</v>
      </c>
    </row>
    <row r="45" spans="1:14" x14ac:dyDescent="0.3">
      <c r="A45" s="98" t="s">
        <v>348</v>
      </c>
      <c r="B45" s="75" t="s">
        <v>592</v>
      </c>
      <c r="C45" s="109" t="s">
        <v>589</v>
      </c>
      <c r="D45" s="68" t="s">
        <v>740</v>
      </c>
      <c r="E45" s="53">
        <v>0</v>
      </c>
      <c r="F45" s="24" t="s">
        <v>58</v>
      </c>
      <c r="G45" s="58"/>
      <c r="H45" s="27">
        <v>6.9</v>
      </c>
      <c r="I45" s="68">
        <v>11</v>
      </c>
      <c r="J45" s="24">
        <v>18</v>
      </c>
      <c r="K45" s="68" t="s">
        <v>388</v>
      </c>
      <c r="L45" s="26">
        <v>281</v>
      </c>
      <c r="M45" s="68" t="s">
        <v>167</v>
      </c>
      <c r="N45" s="73">
        <f t="shared" si="2"/>
        <v>59</v>
      </c>
    </row>
    <row r="46" spans="1:14" x14ac:dyDescent="0.3">
      <c r="A46" s="98" t="s">
        <v>616</v>
      </c>
      <c r="B46" s="105" t="s">
        <v>593</v>
      </c>
      <c r="C46" s="109" t="s">
        <v>589</v>
      </c>
      <c r="D46" s="68" t="s">
        <v>742</v>
      </c>
      <c r="E46" s="53">
        <v>0</v>
      </c>
      <c r="F46" s="24" t="s">
        <v>58</v>
      </c>
      <c r="G46" s="58"/>
      <c r="H46" s="27">
        <v>6.8</v>
      </c>
      <c r="I46" s="68" t="s">
        <v>433</v>
      </c>
      <c r="J46" s="24">
        <v>16</v>
      </c>
      <c r="K46" s="68" t="s">
        <v>173</v>
      </c>
      <c r="L46" s="26">
        <v>280</v>
      </c>
      <c r="M46" s="68" t="s">
        <v>167</v>
      </c>
      <c r="N46" s="73">
        <f t="shared" si="2"/>
        <v>58</v>
      </c>
    </row>
    <row r="47" spans="1:14" x14ac:dyDescent="0.3">
      <c r="A47" s="98" t="s">
        <v>349</v>
      </c>
      <c r="B47" s="75" t="s">
        <v>594</v>
      </c>
      <c r="C47" s="109" t="s">
        <v>589</v>
      </c>
      <c r="D47" s="68" t="s">
        <v>744</v>
      </c>
      <c r="E47" s="53">
        <v>0</v>
      </c>
      <c r="F47" s="24" t="s">
        <v>58</v>
      </c>
      <c r="G47" s="58"/>
      <c r="H47" s="27">
        <v>6.8</v>
      </c>
      <c r="I47" s="68" t="s">
        <v>433</v>
      </c>
      <c r="J47" s="24">
        <v>21</v>
      </c>
      <c r="K47" s="68" t="s">
        <v>226</v>
      </c>
      <c r="L47" s="26">
        <v>218</v>
      </c>
      <c r="M47" s="68" t="s">
        <v>397</v>
      </c>
      <c r="N47" s="73">
        <f t="shared" si="2"/>
        <v>58</v>
      </c>
    </row>
    <row r="48" spans="1:14" x14ac:dyDescent="0.3">
      <c r="A48" s="98" t="s">
        <v>350</v>
      </c>
      <c r="B48" s="75" t="s">
        <v>596</v>
      </c>
      <c r="C48" s="109" t="s">
        <v>589</v>
      </c>
      <c r="D48" s="68" t="s">
        <v>744</v>
      </c>
      <c r="E48" s="53">
        <v>0</v>
      </c>
      <c r="F48" s="24" t="s">
        <v>58</v>
      </c>
      <c r="G48" s="58"/>
      <c r="H48" s="27" t="s">
        <v>752</v>
      </c>
      <c r="I48" s="68">
        <v>11</v>
      </c>
      <c r="J48" s="24">
        <v>15</v>
      </c>
      <c r="K48" s="68" t="s">
        <v>158</v>
      </c>
      <c r="L48" s="26">
        <v>278</v>
      </c>
      <c r="M48" s="68" t="s">
        <v>162</v>
      </c>
      <c r="N48" s="73">
        <f t="shared" si="2"/>
        <v>50</v>
      </c>
    </row>
    <row r="49" spans="1:14" x14ac:dyDescent="0.3">
      <c r="A49" s="98" t="s">
        <v>351</v>
      </c>
      <c r="B49" s="72" t="s">
        <v>597</v>
      </c>
      <c r="C49" s="109" t="s">
        <v>589</v>
      </c>
      <c r="D49" s="27" t="s">
        <v>744</v>
      </c>
      <c r="E49" s="53">
        <v>0</v>
      </c>
      <c r="F49" s="24" t="s">
        <v>58</v>
      </c>
      <c r="G49" s="58"/>
      <c r="H49" s="27" t="s">
        <v>754</v>
      </c>
      <c r="I49" s="68">
        <v>6</v>
      </c>
      <c r="J49" s="24">
        <v>16</v>
      </c>
      <c r="K49" s="68" t="s">
        <v>173</v>
      </c>
      <c r="L49" s="26">
        <v>224</v>
      </c>
      <c r="M49" s="68">
        <v>6</v>
      </c>
      <c r="N49" s="73">
        <f t="shared" si="2"/>
        <v>36</v>
      </c>
    </row>
    <row r="50" spans="1:14" x14ac:dyDescent="0.3">
      <c r="A50" s="98" t="s">
        <v>352</v>
      </c>
      <c r="B50" s="75" t="s">
        <v>595</v>
      </c>
      <c r="C50" s="109" t="s">
        <v>589</v>
      </c>
      <c r="D50" s="68" t="s">
        <v>742</v>
      </c>
      <c r="E50" s="53">
        <v>0</v>
      </c>
      <c r="F50" s="24" t="s">
        <v>58</v>
      </c>
      <c r="G50" s="58"/>
      <c r="H50" s="27" t="s">
        <v>750</v>
      </c>
      <c r="I50" s="68" t="s">
        <v>198</v>
      </c>
      <c r="J50" s="24">
        <v>11</v>
      </c>
      <c r="K50" s="68" t="s">
        <v>402</v>
      </c>
      <c r="L50" s="26">
        <v>200</v>
      </c>
      <c r="M50" s="68" t="s">
        <v>198</v>
      </c>
      <c r="N50" s="73">
        <f t="shared" si="2"/>
        <v>14</v>
      </c>
    </row>
    <row r="51" spans="1:14" x14ac:dyDescent="0.3">
      <c r="A51" s="98" t="s">
        <v>353</v>
      </c>
      <c r="B51" s="75" t="s">
        <v>602</v>
      </c>
      <c r="C51" s="109" t="s">
        <v>614</v>
      </c>
      <c r="D51" s="27" t="s">
        <v>697</v>
      </c>
      <c r="E51" s="68" t="s">
        <v>438</v>
      </c>
      <c r="F51" s="24" t="s">
        <v>58</v>
      </c>
      <c r="G51" s="58"/>
      <c r="H51" s="82" t="s">
        <v>676</v>
      </c>
      <c r="I51" s="27" t="s">
        <v>484</v>
      </c>
      <c r="J51" s="24">
        <v>18</v>
      </c>
      <c r="K51" s="68">
        <v>29</v>
      </c>
      <c r="L51" s="26">
        <v>215</v>
      </c>
      <c r="M51" s="68" t="s">
        <v>201</v>
      </c>
      <c r="N51" s="73">
        <f t="shared" si="2"/>
        <v>97</v>
      </c>
    </row>
    <row r="52" spans="1:14" x14ac:dyDescent="0.3">
      <c r="A52" s="98" t="s">
        <v>354</v>
      </c>
      <c r="B52" s="75" t="s">
        <v>604</v>
      </c>
      <c r="C52" s="109" t="s">
        <v>614</v>
      </c>
      <c r="D52" s="67" t="s">
        <v>703</v>
      </c>
      <c r="E52" s="68" t="s">
        <v>438</v>
      </c>
      <c r="F52" s="24" t="s">
        <v>58</v>
      </c>
      <c r="G52" s="68"/>
      <c r="H52" s="82" t="s">
        <v>704</v>
      </c>
      <c r="I52" s="68" t="s">
        <v>382</v>
      </c>
      <c r="J52" s="24">
        <v>15</v>
      </c>
      <c r="K52" s="68" t="s">
        <v>158</v>
      </c>
      <c r="L52" s="26">
        <v>305</v>
      </c>
      <c r="M52" s="68" t="s">
        <v>173</v>
      </c>
      <c r="N52" s="73">
        <f t="shared" si="2"/>
        <v>90</v>
      </c>
    </row>
    <row r="53" spans="1:14" x14ac:dyDescent="0.3">
      <c r="A53" s="98" t="s">
        <v>355</v>
      </c>
      <c r="B53" s="75" t="s">
        <v>603</v>
      </c>
      <c r="C53" s="109" t="s">
        <v>614</v>
      </c>
      <c r="D53" s="67" t="s">
        <v>699</v>
      </c>
      <c r="E53" s="68" t="s">
        <v>438</v>
      </c>
      <c r="F53" s="24" t="s">
        <v>58</v>
      </c>
      <c r="G53" s="68"/>
      <c r="H53" s="82" t="s">
        <v>700</v>
      </c>
      <c r="I53" s="68" t="s">
        <v>701</v>
      </c>
      <c r="J53" s="24">
        <v>13</v>
      </c>
      <c r="K53" s="68" t="s">
        <v>162</v>
      </c>
      <c r="L53" s="26">
        <v>240</v>
      </c>
      <c r="M53" s="68" t="s">
        <v>180</v>
      </c>
      <c r="N53" s="73">
        <f t="shared" si="2"/>
        <v>85</v>
      </c>
    </row>
    <row r="54" spans="1:14" x14ac:dyDescent="0.3">
      <c r="A54" s="98" t="s">
        <v>356</v>
      </c>
      <c r="B54" s="75" t="s">
        <v>606</v>
      </c>
      <c r="C54" s="109" t="s">
        <v>614</v>
      </c>
      <c r="D54" s="68" t="s">
        <v>740</v>
      </c>
      <c r="E54" s="53">
        <v>0</v>
      </c>
      <c r="F54" s="24" t="s">
        <v>58</v>
      </c>
      <c r="G54" s="58"/>
      <c r="H54" s="27">
        <v>6.9</v>
      </c>
      <c r="I54" s="68">
        <v>11</v>
      </c>
      <c r="J54" s="24">
        <v>18</v>
      </c>
      <c r="K54" s="68" t="s">
        <v>388</v>
      </c>
      <c r="L54" s="26">
        <v>281</v>
      </c>
      <c r="M54" s="68" t="s">
        <v>167</v>
      </c>
      <c r="N54" s="73">
        <f t="shared" si="2"/>
        <v>59</v>
      </c>
    </row>
    <row r="55" spans="1:14" x14ac:dyDescent="0.3">
      <c r="A55" s="98" t="s">
        <v>357</v>
      </c>
      <c r="B55" s="75" t="s">
        <v>607</v>
      </c>
      <c r="C55" s="109" t="s">
        <v>614</v>
      </c>
      <c r="D55" s="68" t="s">
        <v>742</v>
      </c>
      <c r="E55" s="53">
        <v>0</v>
      </c>
      <c r="F55" s="24" t="s">
        <v>58</v>
      </c>
      <c r="G55" s="58"/>
      <c r="H55" s="27">
        <v>6.8</v>
      </c>
      <c r="I55" s="68" t="s">
        <v>433</v>
      </c>
      <c r="J55" s="24">
        <v>16</v>
      </c>
      <c r="K55" s="68" t="s">
        <v>173</v>
      </c>
      <c r="L55" s="26">
        <v>280</v>
      </c>
      <c r="M55" s="68" t="s">
        <v>167</v>
      </c>
      <c r="N55" s="73">
        <f t="shared" si="2"/>
        <v>58</v>
      </c>
    </row>
    <row r="56" spans="1:14" x14ac:dyDescent="0.3">
      <c r="A56" s="98" t="s">
        <v>358</v>
      </c>
      <c r="B56" s="75" t="s">
        <v>608</v>
      </c>
      <c r="C56" s="109" t="s">
        <v>614</v>
      </c>
      <c r="D56" s="68" t="s">
        <v>744</v>
      </c>
      <c r="E56" s="53">
        <v>0</v>
      </c>
      <c r="F56" s="24" t="s">
        <v>58</v>
      </c>
      <c r="G56" s="58"/>
      <c r="H56" s="27">
        <v>6.8</v>
      </c>
      <c r="I56" s="68" t="s">
        <v>433</v>
      </c>
      <c r="J56" s="24">
        <v>21</v>
      </c>
      <c r="K56" s="68" t="s">
        <v>226</v>
      </c>
      <c r="L56" s="26">
        <v>218</v>
      </c>
      <c r="M56" s="68" t="s">
        <v>397</v>
      </c>
      <c r="N56" s="73">
        <f t="shared" si="2"/>
        <v>58</v>
      </c>
    </row>
    <row r="57" spans="1:14" x14ac:dyDescent="0.3">
      <c r="A57" s="98" t="s">
        <v>359</v>
      </c>
      <c r="B57" s="75" t="s">
        <v>610</v>
      </c>
      <c r="C57" s="109" t="s">
        <v>614</v>
      </c>
      <c r="D57" s="68" t="s">
        <v>744</v>
      </c>
      <c r="E57" s="53">
        <v>0</v>
      </c>
      <c r="F57" s="24" t="s">
        <v>58</v>
      </c>
      <c r="G57" s="58"/>
      <c r="H57" s="27" t="s">
        <v>752</v>
      </c>
      <c r="I57" s="68">
        <v>11</v>
      </c>
      <c r="J57" s="24">
        <v>15</v>
      </c>
      <c r="K57" s="68" t="s">
        <v>158</v>
      </c>
      <c r="L57" s="26">
        <v>278</v>
      </c>
      <c r="M57" s="68" t="s">
        <v>162</v>
      </c>
      <c r="N57" s="73">
        <f t="shared" si="2"/>
        <v>50</v>
      </c>
    </row>
    <row r="58" spans="1:14" x14ac:dyDescent="0.3">
      <c r="A58" s="98" t="s">
        <v>360</v>
      </c>
      <c r="B58" s="75" t="s">
        <v>605</v>
      </c>
      <c r="C58" s="109" t="s">
        <v>614</v>
      </c>
      <c r="D58" s="27" t="s">
        <v>705</v>
      </c>
      <c r="E58" s="27" t="s">
        <v>204</v>
      </c>
      <c r="F58" s="24" t="s">
        <v>58</v>
      </c>
      <c r="G58" s="27"/>
      <c r="H58" s="82" t="s">
        <v>706</v>
      </c>
      <c r="I58" s="68" t="s">
        <v>433</v>
      </c>
      <c r="J58" s="24">
        <v>13</v>
      </c>
      <c r="K58" s="68" t="s">
        <v>162</v>
      </c>
      <c r="L58" s="26">
        <v>229</v>
      </c>
      <c r="M58" s="27" t="s">
        <v>206</v>
      </c>
      <c r="N58" s="73">
        <f t="shared" si="2"/>
        <v>39</v>
      </c>
    </row>
    <row r="59" spans="1:14" x14ac:dyDescent="0.3">
      <c r="A59" s="98" t="s">
        <v>361</v>
      </c>
      <c r="B59" s="105" t="s">
        <v>611</v>
      </c>
      <c r="C59" s="109" t="s">
        <v>614</v>
      </c>
      <c r="D59" s="27" t="s">
        <v>744</v>
      </c>
      <c r="E59" s="53">
        <v>0</v>
      </c>
      <c r="F59" s="24" t="s">
        <v>58</v>
      </c>
      <c r="G59" s="58"/>
      <c r="H59" s="27" t="s">
        <v>754</v>
      </c>
      <c r="I59" s="68">
        <v>6</v>
      </c>
      <c r="J59" s="24">
        <v>16</v>
      </c>
      <c r="K59" s="68" t="s">
        <v>173</v>
      </c>
      <c r="L59" s="26">
        <v>224</v>
      </c>
      <c r="M59" s="68">
        <v>6</v>
      </c>
      <c r="N59" s="73">
        <f t="shared" si="2"/>
        <v>36</v>
      </c>
    </row>
    <row r="60" spans="1:14" x14ac:dyDescent="0.3">
      <c r="A60" s="98" t="s">
        <v>617</v>
      </c>
      <c r="B60" s="75" t="s">
        <v>609</v>
      </c>
      <c r="C60" s="109" t="s">
        <v>614</v>
      </c>
      <c r="D60" s="68" t="s">
        <v>742</v>
      </c>
      <c r="E60" s="53">
        <v>0</v>
      </c>
      <c r="F60" s="24" t="s">
        <v>58</v>
      </c>
      <c r="G60" s="58"/>
      <c r="H60" s="27" t="s">
        <v>750</v>
      </c>
      <c r="I60" s="68" t="s">
        <v>198</v>
      </c>
      <c r="J60" s="24">
        <v>11</v>
      </c>
      <c r="K60" s="68" t="s">
        <v>402</v>
      </c>
      <c r="L60" s="26">
        <v>200</v>
      </c>
      <c r="M60" s="68" t="s">
        <v>198</v>
      </c>
      <c r="N60" s="73">
        <f t="shared" si="2"/>
        <v>14</v>
      </c>
    </row>
    <row r="61" spans="1:14" x14ac:dyDescent="0.3">
      <c r="A61" s="98" t="s">
        <v>618</v>
      </c>
      <c r="B61" s="105" t="s">
        <v>612</v>
      </c>
      <c r="C61" s="109" t="s">
        <v>614</v>
      </c>
      <c r="D61" s="59" t="s">
        <v>613</v>
      </c>
      <c r="E61" s="58"/>
      <c r="F61" s="24"/>
      <c r="G61" s="58"/>
      <c r="H61" s="27"/>
      <c r="I61" s="58"/>
      <c r="J61" s="24"/>
      <c r="K61" s="58"/>
      <c r="L61" s="26"/>
      <c r="M61" s="58"/>
      <c r="N61" s="55">
        <f t="shared" si="2"/>
        <v>0</v>
      </c>
    </row>
    <row r="62" spans="1:14" x14ac:dyDescent="0.3">
      <c r="A62" s="100" t="s">
        <v>70</v>
      </c>
      <c r="B62" s="105" t="s">
        <v>619</v>
      </c>
      <c r="C62" s="109" t="s">
        <v>567</v>
      </c>
      <c r="D62" s="24" t="s">
        <v>58</v>
      </c>
      <c r="E62" s="58"/>
      <c r="F62" s="27" t="s">
        <v>412</v>
      </c>
      <c r="G62" s="68">
        <v>38</v>
      </c>
      <c r="H62" s="69" t="s">
        <v>759</v>
      </c>
      <c r="I62" s="68" t="s">
        <v>760</v>
      </c>
      <c r="J62" s="24">
        <v>38</v>
      </c>
      <c r="K62" s="68" t="s">
        <v>377</v>
      </c>
      <c r="L62" s="26">
        <v>345</v>
      </c>
      <c r="M62" s="68" t="s">
        <v>173</v>
      </c>
      <c r="N62" s="73">
        <f t="shared" si="2"/>
        <v>210</v>
      </c>
    </row>
    <row r="63" spans="1:14" x14ac:dyDescent="0.3">
      <c r="A63" s="100" t="s">
        <v>71</v>
      </c>
      <c r="B63" s="105" t="s">
        <v>620</v>
      </c>
      <c r="C63" s="109" t="s">
        <v>567</v>
      </c>
      <c r="D63" s="24" t="s">
        <v>58</v>
      </c>
      <c r="E63" s="58"/>
      <c r="F63" s="27" t="s">
        <v>415</v>
      </c>
      <c r="G63" s="68" t="s">
        <v>171</v>
      </c>
      <c r="H63" s="69" t="s">
        <v>759</v>
      </c>
      <c r="I63" s="68" t="s">
        <v>760</v>
      </c>
      <c r="J63" s="24">
        <v>31</v>
      </c>
      <c r="K63" s="68" t="s">
        <v>382</v>
      </c>
      <c r="L63" s="26">
        <v>328</v>
      </c>
      <c r="M63" s="68" t="s">
        <v>416</v>
      </c>
      <c r="N63" s="73">
        <f t="shared" si="2"/>
        <v>194</v>
      </c>
    </row>
    <row r="64" spans="1:14" x14ac:dyDescent="0.3">
      <c r="A64" s="100" t="s">
        <v>72</v>
      </c>
      <c r="B64" s="105" t="s">
        <v>621</v>
      </c>
      <c r="C64" s="109" t="s">
        <v>567</v>
      </c>
      <c r="D64" s="24" t="s">
        <v>58</v>
      </c>
      <c r="E64" s="58"/>
      <c r="F64" s="27" t="s">
        <v>418</v>
      </c>
      <c r="G64" s="68" t="s">
        <v>419</v>
      </c>
      <c r="H64" s="69" t="s">
        <v>763</v>
      </c>
      <c r="I64" s="68" t="s">
        <v>667</v>
      </c>
      <c r="J64" s="24">
        <v>29</v>
      </c>
      <c r="K64" s="68" t="s">
        <v>226</v>
      </c>
      <c r="L64" s="26">
        <v>352</v>
      </c>
      <c r="M64" s="68" t="s">
        <v>154</v>
      </c>
      <c r="N64" s="73">
        <f t="shared" si="2"/>
        <v>187</v>
      </c>
    </row>
    <row r="65" spans="1:14" x14ac:dyDescent="0.3">
      <c r="A65" s="100" t="s">
        <v>73</v>
      </c>
      <c r="B65" s="105" t="s">
        <v>622</v>
      </c>
      <c r="C65" s="109" t="s">
        <v>567</v>
      </c>
      <c r="D65" s="24" t="s">
        <v>58</v>
      </c>
      <c r="E65" s="58"/>
      <c r="F65" s="27" t="s">
        <v>422</v>
      </c>
      <c r="G65" s="68" t="s">
        <v>154</v>
      </c>
      <c r="H65" s="80" t="s">
        <v>671</v>
      </c>
      <c r="I65" s="68" t="s">
        <v>484</v>
      </c>
      <c r="J65" s="24">
        <v>29</v>
      </c>
      <c r="K65" s="68" t="s">
        <v>226</v>
      </c>
      <c r="L65" s="26">
        <v>345</v>
      </c>
      <c r="M65" s="68" t="s">
        <v>173</v>
      </c>
      <c r="N65" s="73">
        <f t="shared" si="2"/>
        <v>147</v>
      </c>
    </row>
    <row r="66" spans="1:14" x14ac:dyDescent="0.3">
      <c r="A66" s="100" t="s">
        <v>74</v>
      </c>
      <c r="B66" s="72" t="s">
        <v>624</v>
      </c>
      <c r="C66" s="109" t="s">
        <v>567</v>
      </c>
      <c r="D66" s="24" t="s">
        <v>58</v>
      </c>
      <c r="E66" s="58"/>
      <c r="F66" s="27" t="s">
        <v>426</v>
      </c>
      <c r="G66" s="68" t="s">
        <v>374</v>
      </c>
      <c r="H66" s="69" t="s">
        <v>669</v>
      </c>
      <c r="I66" s="68" t="s">
        <v>701</v>
      </c>
      <c r="J66" s="24">
        <v>26</v>
      </c>
      <c r="K66" s="68" t="s">
        <v>395</v>
      </c>
      <c r="L66" s="26">
        <v>326</v>
      </c>
      <c r="M66" s="68" t="s">
        <v>416</v>
      </c>
      <c r="N66" s="73">
        <f t="shared" si="2"/>
        <v>142</v>
      </c>
    </row>
    <row r="67" spans="1:14" x14ac:dyDescent="0.3">
      <c r="A67" s="100" t="s">
        <v>75</v>
      </c>
      <c r="B67" s="72" t="s">
        <v>625</v>
      </c>
      <c r="C67" s="109" t="s">
        <v>567</v>
      </c>
      <c r="D67" s="24" t="s">
        <v>58</v>
      </c>
      <c r="E67" s="58"/>
      <c r="F67" s="27" t="s">
        <v>428</v>
      </c>
      <c r="G67" s="68" t="s">
        <v>395</v>
      </c>
      <c r="H67" s="69" t="s">
        <v>676</v>
      </c>
      <c r="I67" s="68" t="s">
        <v>420</v>
      </c>
      <c r="J67" s="24">
        <v>30</v>
      </c>
      <c r="K67" s="68" t="s">
        <v>200</v>
      </c>
      <c r="L67" s="26">
        <v>330</v>
      </c>
      <c r="M67" s="68" t="s">
        <v>186</v>
      </c>
      <c r="N67" s="73">
        <f t="shared" si="2"/>
        <v>142</v>
      </c>
    </row>
    <row r="68" spans="1:14" x14ac:dyDescent="0.3">
      <c r="A68" s="100" t="s">
        <v>76</v>
      </c>
      <c r="B68" s="105" t="s">
        <v>623</v>
      </c>
      <c r="C68" s="109" t="s">
        <v>567</v>
      </c>
      <c r="D68" s="24" t="s">
        <v>58</v>
      </c>
      <c r="E68" s="58"/>
      <c r="F68" s="27" t="s">
        <v>424</v>
      </c>
      <c r="G68" s="68" t="s">
        <v>154</v>
      </c>
      <c r="H68" s="69" t="s">
        <v>669</v>
      </c>
      <c r="I68" s="68" t="s">
        <v>701</v>
      </c>
      <c r="J68" s="24">
        <v>28</v>
      </c>
      <c r="K68" s="68" t="s">
        <v>374</v>
      </c>
      <c r="L68" s="26">
        <v>335</v>
      </c>
      <c r="M68" s="68" t="s">
        <v>158</v>
      </c>
      <c r="N68" s="73">
        <f t="shared" si="2"/>
        <v>138</v>
      </c>
    </row>
    <row r="69" spans="1:14" x14ac:dyDescent="0.3">
      <c r="A69" s="100" t="s">
        <v>77</v>
      </c>
      <c r="B69" s="72" t="s">
        <v>626</v>
      </c>
      <c r="C69" s="109" t="s">
        <v>567</v>
      </c>
      <c r="D69" s="24" t="s">
        <v>58</v>
      </c>
      <c r="E69" s="58"/>
      <c r="F69" s="27" t="s">
        <v>432</v>
      </c>
      <c r="G69" s="68" t="s">
        <v>195</v>
      </c>
      <c r="H69" s="80" t="s">
        <v>671</v>
      </c>
      <c r="I69" s="68" t="s">
        <v>484</v>
      </c>
      <c r="J69" s="24">
        <v>22</v>
      </c>
      <c r="K69" s="68" t="s">
        <v>176</v>
      </c>
      <c r="L69" s="26">
        <v>305</v>
      </c>
      <c r="M69" s="68" t="s">
        <v>433</v>
      </c>
      <c r="N69" s="73">
        <f t="shared" si="2"/>
        <v>129</v>
      </c>
    </row>
    <row r="70" spans="1:14" x14ac:dyDescent="0.3">
      <c r="A70" s="100" t="s">
        <v>504</v>
      </c>
      <c r="B70" s="72" t="s">
        <v>629</v>
      </c>
      <c r="C70" s="109" t="s">
        <v>567</v>
      </c>
      <c r="D70" s="24" t="s">
        <v>58</v>
      </c>
      <c r="E70" s="58"/>
      <c r="F70" s="27" t="s">
        <v>430</v>
      </c>
      <c r="G70" s="68" t="s">
        <v>388</v>
      </c>
      <c r="H70" s="80">
        <v>6.4</v>
      </c>
      <c r="I70" s="68" t="s">
        <v>273</v>
      </c>
      <c r="J70" s="24">
        <v>21</v>
      </c>
      <c r="K70" s="68" t="s">
        <v>186</v>
      </c>
      <c r="L70" s="26">
        <v>319</v>
      </c>
      <c r="M70" s="68" t="s">
        <v>167</v>
      </c>
      <c r="N70" s="73">
        <f t="shared" si="2"/>
        <v>95</v>
      </c>
    </row>
    <row r="71" spans="1:14" x14ac:dyDescent="0.3">
      <c r="A71" s="100" t="s">
        <v>630</v>
      </c>
      <c r="B71" s="72" t="s">
        <v>628</v>
      </c>
      <c r="C71" s="109" t="s">
        <v>567</v>
      </c>
      <c r="D71" s="24" t="s">
        <v>58</v>
      </c>
      <c r="E71" s="58"/>
      <c r="F71" s="27" t="s">
        <v>798</v>
      </c>
      <c r="G71" s="53">
        <v>13</v>
      </c>
      <c r="H71" s="82" t="s">
        <v>737</v>
      </c>
      <c r="I71" s="68" t="s">
        <v>433</v>
      </c>
      <c r="J71" s="24">
        <v>20</v>
      </c>
      <c r="K71" s="68" t="s">
        <v>230</v>
      </c>
      <c r="L71" s="26">
        <v>305</v>
      </c>
      <c r="M71" s="68" t="s">
        <v>433</v>
      </c>
      <c r="N71" s="86">
        <f t="shared" si="2"/>
        <v>64</v>
      </c>
    </row>
    <row r="72" spans="1:14" x14ac:dyDescent="0.3">
      <c r="A72" s="100" t="s">
        <v>110</v>
      </c>
      <c r="B72" s="105" t="s">
        <v>627</v>
      </c>
      <c r="C72" s="109" t="s">
        <v>567</v>
      </c>
      <c r="D72" s="24" t="s">
        <v>58</v>
      </c>
      <c r="E72" s="58"/>
      <c r="F72" s="27" t="s">
        <v>800</v>
      </c>
      <c r="G72" s="53">
        <v>8</v>
      </c>
      <c r="H72" s="82" t="s">
        <v>737</v>
      </c>
      <c r="I72" s="68" t="s">
        <v>433</v>
      </c>
      <c r="J72" s="24">
        <v>21</v>
      </c>
      <c r="K72" s="68" t="s">
        <v>191</v>
      </c>
      <c r="L72" s="26">
        <v>291</v>
      </c>
      <c r="M72" s="68" t="s">
        <v>402</v>
      </c>
      <c r="N72" s="73">
        <f t="shared" ref="N72" si="3">E72+G72+I72+K72+M72</f>
        <v>47</v>
      </c>
    </row>
    <row r="73" spans="1:14" x14ac:dyDescent="0.3">
      <c r="A73" s="100" t="s">
        <v>505</v>
      </c>
      <c r="B73" s="105" t="s">
        <v>632</v>
      </c>
      <c r="C73" s="109" t="s">
        <v>588</v>
      </c>
      <c r="D73" s="24" t="s">
        <v>58</v>
      </c>
      <c r="E73" s="58"/>
      <c r="F73" s="27" t="s">
        <v>415</v>
      </c>
      <c r="G73" s="68" t="s">
        <v>171</v>
      </c>
      <c r="H73" s="69" t="s">
        <v>759</v>
      </c>
      <c r="I73" s="68" t="s">
        <v>760</v>
      </c>
      <c r="J73" s="24">
        <v>29</v>
      </c>
      <c r="K73" s="68" t="s">
        <v>226</v>
      </c>
      <c r="L73" s="26">
        <v>352</v>
      </c>
      <c r="M73" s="68" t="s">
        <v>154</v>
      </c>
      <c r="N73" s="73">
        <f t="shared" ref="N73:N91" si="4">E73+G73+I73+K73+M73</f>
        <v>195</v>
      </c>
    </row>
    <row r="74" spans="1:14" x14ac:dyDescent="0.3">
      <c r="A74" s="100" t="s">
        <v>506</v>
      </c>
      <c r="B74" s="72" t="s">
        <v>633</v>
      </c>
      <c r="C74" s="109" t="s">
        <v>588</v>
      </c>
      <c r="D74" s="24" t="s">
        <v>58</v>
      </c>
      <c r="E74" s="58"/>
      <c r="F74" s="59" t="s">
        <v>435</v>
      </c>
      <c r="G74" s="68" t="s">
        <v>162</v>
      </c>
      <c r="H74" s="69" t="s">
        <v>763</v>
      </c>
      <c r="I74" s="68" t="s">
        <v>667</v>
      </c>
      <c r="J74" s="24">
        <v>23</v>
      </c>
      <c r="K74" s="68" t="s">
        <v>154</v>
      </c>
      <c r="L74" s="26">
        <v>345</v>
      </c>
      <c r="M74" s="68" t="s">
        <v>173</v>
      </c>
      <c r="N74" s="73">
        <f t="shared" si="4"/>
        <v>151</v>
      </c>
    </row>
    <row r="75" spans="1:14" x14ac:dyDescent="0.3">
      <c r="A75" s="100" t="s">
        <v>507</v>
      </c>
      <c r="B75" s="72" t="s">
        <v>634</v>
      </c>
      <c r="C75" s="109" t="s">
        <v>588</v>
      </c>
      <c r="D75" s="24" t="s">
        <v>58</v>
      </c>
      <c r="E75" s="58"/>
      <c r="F75" s="27" t="s">
        <v>432</v>
      </c>
      <c r="G75" s="68" t="s">
        <v>195</v>
      </c>
      <c r="H75" s="82" t="s">
        <v>671</v>
      </c>
      <c r="I75" s="68" t="s">
        <v>484</v>
      </c>
      <c r="J75" s="24">
        <v>29</v>
      </c>
      <c r="K75" s="68" t="s">
        <v>226</v>
      </c>
      <c r="L75" s="26">
        <v>336</v>
      </c>
      <c r="M75" s="68" t="s">
        <v>158</v>
      </c>
      <c r="N75" s="73">
        <f t="shared" si="4"/>
        <v>149</v>
      </c>
    </row>
    <row r="76" spans="1:14" x14ac:dyDescent="0.3">
      <c r="A76" s="100" t="s">
        <v>508</v>
      </c>
      <c r="B76" s="72" t="s">
        <v>636</v>
      </c>
      <c r="C76" s="109" t="s">
        <v>588</v>
      </c>
      <c r="D76" s="24" t="s">
        <v>58</v>
      </c>
      <c r="E76" s="58"/>
      <c r="F76" s="27" t="s">
        <v>1114</v>
      </c>
      <c r="G76" s="68" t="s">
        <v>167</v>
      </c>
      <c r="H76" s="82" t="s">
        <v>676</v>
      </c>
      <c r="I76" s="68" t="s">
        <v>420</v>
      </c>
      <c r="J76" s="24">
        <v>28</v>
      </c>
      <c r="K76" s="68" t="s">
        <v>374</v>
      </c>
      <c r="L76" s="26">
        <v>315</v>
      </c>
      <c r="M76" s="68" t="s">
        <v>167</v>
      </c>
      <c r="N76" s="73">
        <f t="shared" si="4"/>
        <v>122</v>
      </c>
    </row>
    <row r="77" spans="1:14" x14ac:dyDescent="0.3">
      <c r="A77" s="100" t="s">
        <v>509</v>
      </c>
      <c r="B77" s="72" t="s">
        <v>638</v>
      </c>
      <c r="C77" s="109" t="s">
        <v>588</v>
      </c>
      <c r="D77" s="24" t="s">
        <v>58</v>
      </c>
      <c r="E77" s="58"/>
      <c r="F77" s="27" t="s">
        <v>798</v>
      </c>
      <c r="G77" s="53">
        <v>13</v>
      </c>
      <c r="H77" s="82" t="s">
        <v>671</v>
      </c>
      <c r="I77" s="68" t="s">
        <v>484</v>
      </c>
      <c r="J77" s="24">
        <v>24</v>
      </c>
      <c r="K77" s="68" t="s">
        <v>165</v>
      </c>
      <c r="L77" s="26">
        <v>330</v>
      </c>
      <c r="M77" s="68" t="s">
        <v>186</v>
      </c>
      <c r="N77" s="73">
        <f t="shared" si="4"/>
        <v>122</v>
      </c>
    </row>
    <row r="78" spans="1:14" x14ac:dyDescent="0.3">
      <c r="A78" s="100" t="s">
        <v>631</v>
      </c>
      <c r="B78" s="72" t="s">
        <v>635</v>
      </c>
      <c r="C78" s="109" t="s">
        <v>588</v>
      </c>
      <c r="D78" s="24" t="s">
        <v>58</v>
      </c>
      <c r="E78" s="58"/>
      <c r="F78" s="27" t="s">
        <v>791</v>
      </c>
      <c r="G78" s="68" t="s">
        <v>150</v>
      </c>
      <c r="H78" s="82" t="s">
        <v>669</v>
      </c>
      <c r="I78" s="68" t="s">
        <v>701</v>
      </c>
      <c r="J78" s="24">
        <v>20</v>
      </c>
      <c r="K78" s="68" t="s">
        <v>230</v>
      </c>
      <c r="L78" s="26">
        <v>315</v>
      </c>
      <c r="M78" s="68" t="s">
        <v>167</v>
      </c>
      <c r="N78" s="73">
        <f t="shared" si="4"/>
        <v>121</v>
      </c>
    </row>
    <row r="79" spans="1:14" x14ac:dyDescent="0.3">
      <c r="A79" s="100" t="s">
        <v>510</v>
      </c>
      <c r="B79" s="72" t="s">
        <v>637</v>
      </c>
      <c r="C79" s="109" t="s">
        <v>588</v>
      </c>
      <c r="D79" s="24" t="s">
        <v>58</v>
      </c>
      <c r="E79" s="58"/>
      <c r="F79" s="27" t="s">
        <v>793</v>
      </c>
      <c r="G79" s="68" t="s">
        <v>433</v>
      </c>
      <c r="H79" s="82" t="s">
        <v>669</v>
      </c>
      <c r="I79" s="68" t="s">
        <v>701</v>
      </c>
      <c r="J79" s="24">
        <v>20</v>
      </c>
      <c r="K79" s="68" t="s">
        <v>230</v>
      </c>
      <c r="L79" s="26">
        <v>335</v>
      </c>
      <c r="M79" s="68" t="s">
        <v>158</v>
      </c>
      <c r="N79" s="73">
        <f t="shared" si="4"/>
        <v>113</v>
      </c>
    </row>
    <row r="80" spans="1:14" x14ac:dyDescent="0.3">
      <c r="A80" s="100" t="s">
        <v>511</v>
      </c>
      <c r="B80" s="105" t="s">
        <v>639</v>
      </c>
      <c r="C80" s="109" t="s">
        <v>588</v>
      </c>
      <c r="D80" s="24" t="s">
        <v>58</v>
      </c>
      <c r="E80" s="58"/>
      <c r="F80" s="27" t="s">
        <v>811</v>
      </c>
      <c r="G80" s="53">
        <v>14</v>
      </c>
      <c r="H80" s="82" t="s">
        <v>669</v>
      </c>
      <c r="I80" s="68" t="s">
        <v>701</v>
      </c>
      <c r="J80" s="24">
        <v>18</v>
      </c>
      <c r="K80" s="68">
        <v>15</v>
      </c>
      <c r="L80" s="26">
        <v>270</v>
      </c>
      <c r="M80" s="68">
        <v>9</v>
      </c>
      <c r="N80" s="73">
        <f t="shared" si="4"/>
        <v>94</v>
      </c>
    </row>
    <row r="81" spans="1:14" x14ac:dyDescent="0.3">
      <c r="A81" s="100" t="s">
        <v>512</v>
      </c>
      <c r="B81" s="105" t="s">
        <v>640</v>
      </c>
      <c r="C81" s="109" t="s">
        <v>588</v>
      </c>
      <c r="D81" s="24" t="s">
        <v>613</v>
      </c>
      <c r="E81" s="58"/>
      <c r="F81" s="24"/>
      <c r="G81" s="58"/>
      <c r="H81" s="27"/>
      <c r="I81" s="58"/>
      <c r="J81" s="24"/>
      <c r="K81" s="58"/>
      <c r="L81" s="26"/>
      <c r="M81" s="58"/>
      <c r="N81" s="55">
        <f t="shared" si="4"/>
        <v>0</v>
      </c>
    </row>
    <row r="82" spans="1:14" x14ac:dyDescent="0.3">
      <c r="A82" s="100" t="s">
        <v>513</v>
      </c>
      <c r="B82" s="105" t="s">
        <v>650</v>
      </c>
      <c r="C82" s="109" t="s">
        <v>589</v>
      </c>
      <c r="D82" s="24" t="s">
        <v>58</v>
      </c>
      <c r="E82" s="58"/>
      <c r="F82" s="27" t="s">
        <v>802</v>
      </c>
      <c r="G82" s="53">
        <v>7</v>
      </c>
      <c r="H82" s="82" t="s">
        <v>803</v>
      </c>
      <c r="I82" s="68" t="s">
        <v>191</v>
      </c>
      <c r="J82" s="24">
        <v>17</v>
      </c>
      <c r="K82" s="68" t="s">
        <v>374</v>
      </c>
      <c r="L82" s="26">
        <v>275</v>
      </c>
      <c r="M82" s="68" t="s">
        <v>314</v>
      </c>
      <c r="N82" s="73">
        <f t="shared" si="4"/>
        <v>63</v>
      </c>
    </row>
    <row r="83" spans="1:14" x14ac:dyDescent="0.3">
      <c r="A83" s="100" t="s">
        <v>514</v>
      </c>
      <c r="B83" s="105" t="s">
        <v>644</v>
      </c>
      <c r="C83" s="109" t="s">
        <v>589</v>
      </c>
      <c r="D83" s="24" t="s">
        <v>58</v>
      </c>
      <c r="E83" s="58"/>
      <c r="F83" s="27" t="s">
        <v>802</v>
      </c>
      <c r="G83" s="53">
        <v>7</v>
      </c>
      <c r="H83" s="82" t="s">
        <v>803</v>
      </c>
      <c r="I83" s="68" t="s">
        <v>191</v>
      </c>
      <c r="J83" s="24">
        <v>17</v>
      </c>
      <c r="K83" s="68" t="s">
        <v>374</v>
      </c>
      <c r="L83" s="26">
        <v>255</v>
      </c>
      <c r="M83" s="68" t="s">
        <v>206</v>
      </c>
      <c r="N83" s="73">
        <f t="shared" si="4"/>
        <v>59</v>
      </c>
    </row>
    <row r="84" spans="1:14" x14ac:dyDescent="0.3">
      <c r="A84" s="100" t="s">
        <v>515</v>
      </c>
      <c r="B84" s="75" t="s">
        <v>651</v>
      </c>
      <c r="C84" s="109" t="s">
        <v>589</v>
      </c>
      <c r="D84" s="24" t="s">
        <v>58</v>
      </c>
      <c r="E84" s="58"/>
      <c r="F84" s="27" t="s">
        <v>805</v>
      </c>
      <c r="G84" s="53">
        <v>8</v>
      </c>
      <c r="H84" s="82" t="s">
        <v>803</v>
      </c>
      <c r="I84" s="68" t="s">
        <v>191</v>
      </c>
      <c r="J84" s="24">
        <v>20</v>
      </c>
      <c r="K84" s="68" t="s">
        <v>230</v>
      </c>
      <c r="L84" s="26">
        <v>330</v>
      </c>
      <c r="M84" s="68" t="s">
        <v>186</v>
      </c>
      <c r="N84" s="73">
        <f t="shared" si="4"/>
        <v>59</v>
      </c>
    </row>
    <row r="85" spans="1:14" x14ac:dyDescent="0.3">
      <c r="A85" s="100" t="s">
        <v>516</v>
      </c>
      <c r="B85" s="75" t="s">
        <v>653</v>
      </c>
      <c r="C85" s="109" t="s">
        <v>589</v>
      </c>
      <c r="D85" s="24" t="s">
        <v>58</v>
      </c>
      <c r="E85" s="58"/>
      <c r="F85" s="27" t="s">
        <v>811</v>
      </c>
      <c r="G85" s="53">
        <v>14</v>
      </c>
      <c r="H85" s="82" t="s">
        <v>706</v>
      </c>
      <c r="I85" s="68" t="s">
        <v>206</v>
      </c>
      <c r="J85" s="24">
        <v>18</v>
      </c>
      <c r="K85" s="68">
        <v>15</v>
      </c>
      <c r="L85" s="26">
        <v>330</v>
      </c>
      <c r="M85" s="68" t="s">
        <v>186</v>
      </c>
      <c r="N85" s="73">
        <f t="shared" si="4"/>
        <v>56</v>
      </c>
    </row>
    <row r="86" spans="1:14" x14ac:dyDescent="0.3">
      <c r="A86" s="100" t="s">
        <v>517</v>
      </c>
      <c r="B86" s="75" t="s">
        <v>645</v>
      </c>
      <c r="C86" s="109" t="s">
        <v>589</v>
      </c>
      <c r="D86" s="24" t="s">
        <v>58</v>
      </c>
      <c r="E86" s="58"/>
      <c r="F86" s="27" t="s">
        <v>805</v>
      </c>
      <c r="G86" s="53">
        <v>8</v>
      </c>
      <c r="H86" s="82" t="s">
        <v>803</v>
      </c>
      <c r="I86" s="68" t="s">
        <v>191</v>
      </c>
      <c r="J86" s="24">
        <v>20</v>
      </c>
      <c r="K86" s="68" t="s">
        <v>230</v>
      </c>
      <c r="L86" s="26">
        <v>292</v>
      </c>
      <c r="M86" s="68">
        <v>13</v>
      </c>
      <c r="N86" s="73">
        <f t="shared" si="4"/>
        <v>51</v>
      </c>
    </row>
    <row r="87" spans="1:14" x14ac:dyDescent="0.3">
      <c r="A87" s="100" t="s">
        <v>518</v>
      </c>
      <c r="B87" s="75" t="s">
        <v>648</v>
      </c>
      <c r="C87" s="109" t="s">
        <v>589</v>
      </c>
      <c r="D87" s="24" t="s">
        <v>58</v>
      </c>
      <c r="E87" s="58"/>
      <c r="F87" s="27" t="s">
        <v>811</v>
      </c>
      <c r="G87" s="53">
        <v>14</v>
      </c>
      <c r="H87" s="82" t="s">
        <v>706</v>
      </c>
      <c r="I87" s="68" t="s">
        <v>206</v>
      </c>
      <c r="J87" s="24">
        <v>18</v>
      </c>
      <c r="K87" s="68">
        <v>15</v>
      </c>
      <c r="L87" s="26">
        <v>302</v>
      </c>
      <c r="M87" s="68" t="s">
        <v>59</v>
      </c>
      <c r="N87" s="73">
        <f t="shared" si="4"/>
        <v>50</v>
      </c>
    </row>
    <row r="88" spans="1:14" x14ac:dyDescent="0.3">
      <c r="A88" s="100" t="s">
        <v>519</v>
      </c>
      <c r="B88" s="105" t="s">
        <v>649</v>
      </c>
      <c r="C88" s="109" t="s">
        <v>589</v>
      </c>
      <c r="D88" s="24" t="s">
        <v>58</v>
      </c>
      <c r="E88" s="58"/>
      <c r="F88" s="27" t="s">
        <v>800</v>
      </c>
      <c r="G88" s="53">
        <v>8</v>
      </c>
      <c r="H88" s="82" t="s">
        <v>737</v>
      </c>
      <c r="I88" s="68" t="s">
        <v>433</v>
      </c>
      <c r="J88" s="24">
        <v>21</v>
      </c>
      <c r="K88" s="68" t="s">
        <v>191</v>
      </c>
      <c r="L88" s="26">
        <v>291</v>
      </c>
      <c r="M88" s="68" t="s">
        <v>402</v>
      </c>
      <c r="N88" s="73">
        <f t="shared" si="4"/>
        <v>47</v>
      </c>
    </row>
    <row r="89" spans="1:14" x14ac:dyDescent="0.3">
      <c r="A89" s="100" t="s">
        <v>520</v>
      </c>
      <c r="B89" s="75" t="s">
        <v>643</v>
      </c>
      <c r="C89" s="109" t="s">
        <v>589</v>
      </c>
      <c r="D89" s="24" t="s">
        <v>58</v>
      </c>
      <c r="E89" s="58"/>
      <c r="F89" s="27" t="s">
        <v>800</v>
      </c>
      <c r="G89" s="53">
        <v>8</v>
      </c>
      <c r="H89" s="82" t="s">
        <v>737</v>
      </c>
      <c r="I89" s="68" t="s">
        <v>433</v>
      </c>
      <c r="J89" s="24">
        <v>21</v>
      </c>
      <c r="K89" s="68" t="s">
        <v>191</v>
      </c>
      <c r="L89" s="26">
        <v>275</v>
      </c>
      <c r="M89" s="68" t="s">
        <v>314</v>
      </c>
      <c r="N89" s="73">
        <f t="shared" si="4"/>
        <v>45</v>
      </c>
    </row>
    <row r="90" spans="1:14" x14ac:dyDescent="0.3">
      <c r="A90" s="100" t="s">
        <v>521</v>
      </c>
      <c r="B90" s="75" t="s">
        <v>646</v>
      </c>
      <c r="C90" s="109" t="s">
        <v>589</v>
      </c>
      <c r="D90" s="24" t="s">
        <v>58</v>
      </c>
      <c r="E90" s="58"/>
      <c r="F90" s="27" t="s">
        <v>807</v>
      </c>
      <c r="G90" s="53">
        <v>5</v>
      </c>
      <c r="H90" s="82" t="s">
        <v>706</v>
      </c>
      <c r="I90" s="68" t="s">
        <v>206</v>
      </c>
      <c r="J90" s="24">
        <v>18</v>
      </c>
      <c r="K90" s="68">
        <v>15</v>
      </c>
      <c r="L90" s="26">
        <v>275</v>
      </c>
      <c r="M90" s="68" t="s">
        <v>314</v>
      </c>
      <c r="N90" s="73">
        <f t="shared" si="4"/>
        <v>36</v>
      </c>
    </row>
    <row r="91" spans="1:14" x14ac:dyDescent="0.3">
      <c r="A91" s="100" t="s">
        <v>127</v>
      </c>
      <c r="B91" s="75" t="s">
        <v>652</v>
      </c>
      <c r="C91" s="109" t="s">
        <v>589</v>
      </c>
      <c r="D91" s="24" t="s">
        <v>58</v>
      </c>
      <c r="E91" s="58"/>
      <c r="F91" s="27" t="s">
        <v>807</v>
      </c>
      <c r="G91" s="53">
        <v>5</v>
      </c>
      <c r="H91" s="82" t="s">
        <v>706</v>
      </c>
      <c r="I91" s="68" t="s">
        <v>206</v>
      </c>
      <c r="J91" s="24">
        <v>18</v>
      </c>
      <c r="K91" s="68">
        <v>15</v>
      </c>
      <c r="L91" s="26">
        <v>275</v>
      </c>
      <c r="M91" s="68" t="s">
        <v>314</v>
      </c>
      <c r="N91" s="73">
        <f t="shared" si="4"/>
        <v>36</v>
      </c>
    </row>
    <row r="92" spans="1:14" x14ac:dyDescent="0.3">
      <c r="A92" s="100" t="s">
        <v>522</v>
      </c>
      <c r="B92" s="75" t="s">
        <v>641</v>
      </c>
      <c r="C92" s="109" t="s">
        <v>589</v>
      </c>
      <c r="D92" s="24" t="s">
        <v>58</v>
      </c>
      <c r="E92" s="58"/>
      <c r="F92" s="27" t="s">
        <v>828</v>
      </c>
      <c r="G92" s="53">
        <v>3</v>
      </c>
      <c r="H92" s="82" t="s">
        <v>706</v>
      </c>
      <c r="I92" s="68" t="s">
        <v>206</v>
      </c>
      <c r="J92" s="24">
        <v>18</v>
      </c>
      <c r="K92" s="68">
        <v>15</v>
      </c>
      <c r="L92" s="26">
        <v>270</v>
      </c>
      <c r="M92" s="68">
        <v>9</v>
      </c>
      <c r="N92" s="73">
        <v>33</v>
      </c>
    </row>
    <row r="93" spans="1:14" x14ac:dyDescent="0.3">
      <c r="A93" s="100" t="s">
        <v>523</v>
      </c>
      <c r="B93" s="105" t="s">
        <v>642</v>
      </c>
      <c r="C93" s="109" t="s">
        <v>589</v>
      </c>
      <c r="D93" s="24" t="s">
        <v>58</v>
      </c>
      <c r="E93" s="58"/>
      <c r="F93" s="27" t="s">
        <v>830</v>
      </c>
      <c r="G93" s="53">
        <v>5</v>
      </c>
      <c r="H93" s="82" t="s">
        <v>706</v>
      </c>
      <c r="I93" s="68" t="s">
        <v>206</v>
      </c>
      <c r="J93" s="24">
        <v>16</v>
      </c>
      <c r="K93" s="68" t="s">
        <v>191</v>
      </c>
      <c r="L93" s="26">
        <v>260</v>
      </c>
      <c r="M93" s="68" t="s">
        <v>329</v>
      </c>
      <c r="N93" s="73">
        <v>29</v>
      </c>
    </row>
    <row r="94" spans="1:14" x14ac:dyDescent="0.3">
      <c r="A94" s="100" t="s">
        <v>506</v>
      </c>
      <c r="B94" s="105" t="s">
        <v>647</v>
      </c>
      <c r="C94" s="109" t="s">
        <v>589</v>
      </c>
      <c r="D94" s="24" t="s">
        <v>58</v>
      </c>
      <c r="E94" s="58"/>
      <c r="F94" s="27" t="s">
        <v>809</v>
      </c>
      <c r="G94" s="53">
        <v>0</v>
      </c>
      <c r="H94" s="82" t="s">
        <v>752</v>
      </c>
      <c r="I94" s="68" t="s">
        <v>191</v>
      </c>
      <c r="J94" s="24">
        <v>16</v>
      </c>
      <c r="K94" s="68" t="s">
        <v>191</v>
      </c>
      <c r="L94" s="26">
        <v>260</v>
      </c>
      <c r="M94" s="68" t="s">
        <v>329</v>
      </c>
      <c r="N94" s="73">
        <f t="shared" ref="N94:N107" si="5">E94+G94+I94+K94+M94</f>
        <v>29</v>
      </c>
    </row>
    <row r="95" spans="1:14" x14ac:dyDescent="0.3">
      <c r="A95" s="100" t="s">
        <v>525</v>
      </c>
      <c r="B95" s="110" t="s">
        <v>662</v>
      </c>
      <c r="C95" s="109" t="s">
        <v>614</v>
      </c>
      <c r="D95" s="24" t="s">
        <v>58</v>
      </c>
      <c r="E95" s="58"/>
      <c r="F95" s="27" t="s">
        <v>818</v>
      </c>
      <c r="G95" s="53">
        <v>35</v>
      </c>
      <c r="H95" s="82" t="s">
        <v>763</v>
      </c>
      <c r="I95" s="68" t="s">
        <v>667</v>
      </c>
      <c r="J95" s="24">
        <v>27</v>
      </c>
      <c r="K95" s="68" t="s">
        <v>178</v>
      </c>
      <c r="L95" s="26">
        <v>335</v>
      </c>
      <c r="M95" s="68" t="s">
        <v>158</v>
      </c>
      <c r="N95" s="73">
        <f t="shared" si="5"/>
        <v>175</v>
      </c>
    </row>
    <row r="96" spans="1:14" x14ac:dyDescent="0.3">
      <c r="A96" s="100" t="s">
        <v>526</v>
      </c>
      <c r="B96" s="110" t="s">
        <v>654</v>
      </c>
      <c r="C96" s="109" t="s">
        <v>614</v>
      </c>
      <c r="D96" s="24" t="s">
        <v>58</v>
      </c>
      <c r="E96" s="58"/>
      <c r="F96" s="27" t="s">
        <v>798</v>
      </c>
      <c r="G96" s="53">
        <v>13</v>
      </c>
      <c r="H96" s="82" t="s">
        <v>671</v>
      </c>
      <c r="I96" s="68" t="s">
        <v>484</v>
      </c>
      <c r="J96" s="24">
        <v>24</v>
      </c>
      <c r="K96" s="68" t="s">
        <v>165</v>
      </c>
      <c r="L96" s="26">
        <v>330</v>
      </c>
      <c r="M96" s="68" t="s">
        <v>186</v>
      </c>
      <c r="N96" s="73">
        <f t="shared" si="5"/>
        <v>122</v>
      </c>
    </row>
    <row r="97" spans="1:14" x14ac:dyDescent="0.3">
      <c r="A97" s="100" t="s">
        <v>527</v>
      </c>
      <c r="B97" s="105" t="s">
        <v>656</v>
      </c>
      <c r="C97" s="109" t="s">
        <v>614</v>
      </c>
      <c r="D97" s="24" t="s">
        <v>58</v>
      </c>
      <c r="E97" s="58"/>
      <c r="F97" s="27" t="s">
        <v>793</v>
      </c>
      <c r="G97" s="68" t="s">
        <v>433</v>
      </c>
      <c r="H97" s="82" t="s">
        <v>669</v>
      </c>
      <c r="I97" s="68" t="s">
        <v>701</v>
      </c>
      <c r="J97" s="24">
        <v>20</v>
      </c>
      <c r="K97" s="68" t="s">
        <v>230</v>
      </c>
      <c r="L97" s="26">
        <v>335</v>
      </c>
      <c r="M97" s="68" t="s">
        <v>158</v>
      </c>
      <c r="N97" s="73">
        <f t="shared" si="5"/>
        <v>113</v>
      </c>
    </row>
    <row r="98" spans="1:14" x14ac:dyDescent="0.3">
      <c r="A98" s="100" t="s">
        <v>528</v>
      </c>
      <c r="B98" s="110" t="s">
        <v>657</v>
      </c>
      <c r="C98" s="109" t="s">
        <v>614</v>
      </c>
      <c r="D98" s="24" t="s">
        <v>58</v>
      </c>
      <c r="E98" s="58"/>
      <c r="F98" s="59" t="s">
        <v>795</v>
      </c>
      <c r="G98" s="53">
        <v>28</v>
      </c>
      <c r="H98" s="82" t="s">
        <v>700</v>
      </c>
      <c r="I98" s="68" t="s">
        <v>796</v>
      </c>
      <c r="J98" s="24">
        <v>22</v>
      </c>
      <c r="K98" s="68" t="s">
        <v>176</v>
      </c>
      <c r="L98" s="26">
        <v>304</v>
      </c>
      <c r="M98" s="68" t="s">
        <v>59</v>
      </c>
      <c r="N98" s="73">
        <f t="shared" si="5"/>
        <v>112</v>
      </c>
    </row>
    <row r="99" spans="1:14" x14ac:dyDescent="0.3">
      <c r="A99" s="100" t="s">
        <v>529</v>
      </c>
      <c r="B99" s="110" t="s">
        <v>1165</v>
      </c>
      <c r="C99" s="109" t="s">
        <v>614</v>
      </c>
      <c r="D99" s="24" t="s">
        <v>58</v>
      </c>
      <c r="E99" s="58"/>
      <c r="F99" s="27" t="s">
        <v>811</v>
      </c>
      <c r="G99" s="53">
        <v>14</v>
      </c>
      <c r="H99" s="82" t="s">
        <v>669</v>
      </c>
      <c r="I99" s="68" t="s">
        <v>701</v>
      </c>
      <c r="J99" s="24">
        <v>18</v>
      </c>
      <c r="K99" s="68">
        <v>15</v>
      </c>
      <c r="L99" s="26">
        <v>270</v>
      </c>
      <c r="M99" s="68">
        <v>9</v>
      </c>
      <c r="N99" s="73">
        <f t="shared" si="5"/>
        <v>94</v>
      </c>
    </row>
    <row r="100" spans="1:14" x14ac:dyDescent="0.3">
      <c r="A100" s="100" t="s">
        <v>530</v>
      </c>
      <c r="B100" s="105" t="s">
        <v>780</v>
      </c>
      <c r="C100" s="109" t="s">
        <v>614</v>
      </c>
      <c r="D100" s="24" t="s">
        <v>58</v>
      </c>
      <c r="E100" s="58"/>
      <c r="F100" s="27" t="s">
        <v>800</v>
      </c>
      <c r="G100" s="53">
        <v>8</v>
      </c>
      <c r="H100" s="82" t="s">
        <v>669</v>
      </c>
      <c r="I100" s="68" t="s">
        <v>701</v>
      </c>
      <c r="J100" s="24">
        <v>17</v>
      </c>
      <c r="K100" s="68" t="s">
        <v>185</v>
      </c>
      <c r="L100" s="26">
        <v>290</v>
      </c>
      <c r="M100" s="68" t="s">
        <v>185</v>
      </c>
      <c r="N100" s="73">
        <f t="shared" si="5"/>
        <v>90</v>
      </c>
    </row>
    <row r="101" spans="1:14" x14ac:dyDescent="0.3">
      <c r="A101" s="100" t="s">
        <v>531</v>
      </c>
      <c r="B101" s="105" t="s">
        <v>655</v>
      </c>
      <c r="C101" s="109" t="s">
        <v>614</v>
      </c>
      <c r="D101" s="24" t="s">
        <v>58</v>
      </c>
      <c r="E101" s="58"/>
      <c r="F101" s="27" t="s">
        <v>802</v>
      </c>
      <c r="G101" s="53">
        <v>7</v>
      </c>
      <c r="H101" s="82" t="s">
        <v>700</v>
      </c>
      <c r="I101" s="68" t="s">
        <v>796</v>
      </c>
      <c r="J101" s="24">
        <v>15</v>
      </c>
      <c r="K101" s="68">
        <v>9</v>
      </c>
      <c r="L101" s="26">
        <v>275</v>
      </c>
      <c r="M101" s="68" t="s">
        <v>314</v>
      </c>
      <c r="N101" s="73">
        <f t="shared" si="5"/>
        <v>72</v>
      </c>
    </row>
    <row r="102" spans="1:14" x14ac:dyDescent="0.3">
      <c r="A102" s="100" t="s">
        <v>532</v>
      </c>
      <c r="B102" s="110" t="s">
        <v>658</v>
      </c>
      <c r="C102" s="109" t="s">
        <v>614</v>
      </c>
      <c r="D102" s="24" t="s">
        <v>58</v>
      </c>
      <c r="E102" s="58"/>
      <c r="F102" s="27" t="s">
        <v>798</v>
      </c>
      <c r="G102" s="53">
        <v>13</v>
      </c>
      <c r="H102" s="82" t="s">
        <v>737</v>
      </c>
      <c r="I102" s="68" t="s">
        <v>433</v>
      </c>
      <c r="J102" s="24">
        <v>20</v>
      </c>
      <c r="K102" s="68" t="s">
        <v>230</v>
      </c>
      <c r="L102" s="26">
        <v>305</v>
      </c>
      <c r="M102" s="68" t="s">
        <v>433</v>
      </c>
      <c r="N102" s="86">
        <f t="shared" si="5"/>
        <v>64</v>
      </c>
    </row>
    <row r="103" spans="1:14" x14ac:dyDescent="0.3">
      <c r="A103" s="100" t="s">
        <v>533</v>
      </c>
      <c r="B103" s="110" t="s">
        <v>661</v>
      </c>
      <c r="C103" s="109" t="s">
        <v>614</v>
      </c>
      <c r="D103" s="24" t="s">
        <v>58</v>
      </c>
      <c r="E103" s="58"/>
      <c r="F103" s="27" t="s">
        <v>811</v>
      </c>
      <c r="G103" s="53">
        <v>14</v>
      </c>
      <c r="H103" s="82" t="s">
        <v>706</v>
      </c>
      <c r="I103" s="68" t="s">
        <v>206</v>
      </c>
      <c r="J103" s="24">
        <v>18</v>
      </c>
      <c r="K103" s="68">
        <v>15</v>
      </c>
      <c r="L103" s="26">
        <v>330</v>
      </c>
      <c r="M103" s="68" t="s">
        <v>186</v>
      </c>
      <c r="N103" s="73">
        <f t="shared" si="5"/>
        <v>56</v>
      </c>
    </row>
    <row r="104" spans="1:14" x14ac:dyDescent="0.3">
      <c r="A104" s="100" t="s">
        <v>534</v>
      </c>
      <c r="B104" s="110" t="s">
        <v>659</v>
      </c>
      <c r="C104" s="109" t="s">
        <v>614</v>
      </c>
      <c r="D104" s="24" t="s">
        <v>58</v>
      </c>
      <c r="E104" s="58"/>
      <c r="F104" s="27" t="s">
        <v>800</v>
      </c>
      <c r="G104" s="53">
        <v>8</v>
      </c>
      <c r="H104" s="82" t="s">
        <v>737</v>
      </c>
      <c r="I104" s="68" t="s">
        <v>433</v>
      </c>
      <c r="J104" s="24">
        <v>21</v>
      </c>
      <c r="K104" s="68" t="s">
        <v>191</v>
      </c>
      <c r="L104" s="26">
        <v>291</v>
      </c>
      <c r="M104" s="68" t="s">
        <v>402</v>
      </c>
      <c r="N104" s="73">
        <f t="shared" si="5"/>
        <v>47</v>
      </c>
    </row>
    <row r="105" spans="1:14" x14ac:dyDescent="0.3">
      <c r="A105" s="100" t="s">
        <v>535</v>
      </c>
      <c r="B105" s="110" t="s">
        <v>660</v>
      </c>
      <c r="C105" s="109" t="s">
        <v>614</v>
      </c>
      <c r="D105" s="24" t="s">
        <v>58</v>
      </c>
      <c r="E105" s="58"/>
      <c r="F105" s="27" t="s">
        <v>807</v>
      </c>
      <c r="G105" s="53">
        <v>5</v>
      </c>
      <c r="H105" s="82" t="s">
        <v>706</v>
      </c>
      <c r="I105" s="68" t="s">
        <v>206</v>
      </c>
      <c r="J105" s="24">
        <v>18</v>
      </c>
      <c r="K105" s="68">
        <v>15</v>
      </c>
      <c r="L105" s="26">
        <v>275</v>
      </c>
      <c r="M105" s="68" t="s">
        <v>314</v>
      </c>
      <c r="N105" s="73">
        <f t="shared" si="5"/>
        <v>36</v>
      </c>
    </row>
    <row r="106" spans="1:14" x14ac:dyDescent="0.3">
      <c r="A106" s="100" t="s">
        <v>536</v>
      </c>
      <c r="B106" s="110" t="s">
        <v>1166</v>
      </c>
      <c r="C106" s="109" t="s">
        <v>614</v>
      </c>
      <c r="D106" s="24" t="s">
        <v>58</v>
      </c>
      <c r="E106" s="58"/>
      <c r="F106" s="27" t="s">
        <v>809</v>
      </c>
      <c r="G106" s="53">
        <v>0</v>
      </c>
      <c r="H106" s="82" t="s">
        <v>752</v>
      </c>
      <c r="I106" s="68" t="s">
        <v>191</v>
      </c>
      <c r="J106" s="24">
        <v>16</v>
      </c>
      <c r="K106" s="68" t="s">
        <v>191</v>
      </c>
      <c r="L106" s="26">
        <v>275</v>
      </c>
      <c r="M106" s="68" t="s">
        <v>314</v>
      </c>
      <c r="N106" s="73">
        <f t="shared" si="5"/>
        <v>32</v>
      </c>
    </row>
    <row r="107" spans="1:14" x14ac:dyDescent="0.3">
      <c r="A107" s="100" t="s">
        <v>537</v>
      </c>
      <c r="B107" s="105" t="s">
        <v>663</v>
      </c>
      <c r="C107" s="109" t="s">
        <v>614</v>
      </c>
      <c r="D107" s="24" t="s">
        <v>296</v>
      </c>
      <c r="E107" s="58"/>
      <c r="F107" s="24"/>
      <c r="G107" s="58"/>
      <c r="H107" s="27"/>
      <c r="I107" s="58"/>
      <c r="J107" s="24"/>
      <c r="K107" s="58"/>
      <c r="L107" s="26"/>
      <c r="M107" s="58"/>
      <c r="N107" s="55">
        <f t="shared" si="5"/>
        <v>0</v>
      </c>
    </row>
    <row r="108" spans="1:14" ht="13.5" customHeight="1" x14ac:dyDescent="0.3">
      <c r="A108" s="31"/>
      <c r="B108" s="61"/>
      <c r="C108" s="61"/>
      <c r="D108" s="62"/>
      <c r="E108" s="61"/>
      <c r="F108" s="61"/>
      <c r="G108" s="61"/>
      <c r="H108" s="34"/>
      <c r="I108" s="61"/>
      <c r="J108" s="63"/>
      <c r="K108" s="61"/>
      <c r="L108" s="64"/>
      <c r="M108" s="61"/>
      <c r="N108" s="65"/>
    </row>
    <row r="109" spans="1:14" x14ac:dyDescent="0.3">
      <c r="A109" s="16" t="s">
        <v>79</v>
      </c>
      <c r="C109" s="61"/>
    </row>
    <row r="110" spans="1:14" x14ac:dyDescent="0.3">
      <c r="A110" s="16" t="s">
        <v>1137</v>
      </c>
      <c r="C110" s="61"/>
      <c r="L110" s="61"/>
      <c r="M110" s="61"/>
    </row>
    <row r="111" spans="1:14" x14ac:dyDescent="0.3">
      <c r="C111" s="61"/>
    </row>
  </sheetData>
  <sortState ref="B95:N107">
    <sortCondition descending="1" ref="N95:N107"/>
  </sortState>
  <mergeCells count="10">
    <mergeCell ref="A2:N2"/>
    <mergeCell ref="A3:A5"/>
    <mergeCell ref="B3:B5"/>
    <mergeCell ref="C3:C5"/>
    <mergeCell ref="D3:E4"/>
    <mergeCell ref="F3:G4"/>
    <mergeCell ref="H3:I4"/>
    <mergeCell ref="J3:K4"/>
    <mergeCell ref="L3:M4"/>
    <mergeCell ref="N3:N5"/>
  </mergeCells>
  <pageMargins left="0.39370078740157483" right="0.23" top="0.39370078740157483" bottom="0.39370078740157483" header="0.15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7"/>
  <sheetViews>
    <sheetView topLeftCell="A97" zoomScale="115" zoomScaleNormal="85" workbookViewId="0">
      <selection activeCell="B8" sqref="B8"/>
    </sheetView>
  </sheetViews>
  <sheetFormatPr defaultRowHeight="15.6" x14ac:dyDescent="0.3"/>
  <cols>
    <col min="1" max="1" width="8.109375" style="16" customWidth="1"/>
    <col min="2" max="2" width="39.44140625" style="16" customWidth="1"/>
    <col min="3" max="3" width="5.109375" style="16" customWidth="1"/>
    <col min="4" max="4" width="10.109375" style="16" customWidth="1"/>
    <col min="5" max="5" width="6.6640625" style="16" customWidth="1"/>
    <col min="6" max="6" width="8.44140625" style="16" customWidth="1"/>
    <col min="7" max="7" width="5.88671875" style="16" customWidth="1"/>
    <col min="8" max="8" width="6" style="16" customWidth="1"/>
    <col min="9" max="9" width="4.6640625" style="16" customWidth="1"/>
    <col min="10" max="10" width="6.5546875" style="16" customWidth="1"/>
    <col min="11" max="11" width="4.5546875" style="16" customWidth="1"/>
    <col min="12" max="12" width="7" style="16" customWidth="1"/>
    <col min="13" max="13" width="5" style="16" customWidth="1"/>
    <col min="14" max="14" width="12" style="16" customWidth="1"/>
    <col min="15" max="256" width="9.109375" style="16"/>
    <col min="257" max="257" width="8.109375" style="16" customWidth="1"/>
    <col min="258" max="258" width="37" style="16" customWidth="1"/>
    <col min="259" max="259" width="3.5546875" style="16" customWidth="1"/>
    <col min="260" max="260" width="5.6640625" style="16" customWidth="1"/>
    <col min="261" max="261" width="6.6640625" style="16" customWidth="1"/>
    <col min="262" max="262" width="5.6640625" style="16" customWidth="1"/>
    <col min="263" max="263" width="3.6640625" style="16" customWidth="1"/>
    <col min="264" max="264" width="4.5546875" style="16" customWidth="1"/>
    <col min="265" max="265" width="3.33203125" style="16" customWidth="1"/>
    <col min="266" max="268" width="4.5546875" style="16" customWidth="1"/>
    <col min="269" max="269" width="3.88671875" style="16" customWidth="1"/>
    <col min="270" max="270" width="12" style="16" customWidth="1"/>
    <col min="271" max="512" width="9.109375" style="16"/>
    <col min="513" max="513" width="8.109375" style="16" customWidth="1"/>
    <col min="514" max="514" width="37" style="16" customWidth="1"/>
    <col min="515" max="515" width="3.5546875" style="16" customWidth="1"/>
    <col min="516" max="516" width="5.6640625" style="16" customWidth="1"/>
    <col min="517" max="517" width="6.6640625" style="16" customWidth="1"/>
    <col min="518" max="518" width="5.6640625" style="16" customWidth="1"/>
    <col min="519" max="519" width="3.6640625" style="16" customWidth="1"/>
    <col min="520" max="520" width="4.5546875" style="16" customWidth="1"/>
    <col min="521" max="521" width="3.33203125" style="16" customWidth="1"/>
    <col min="522" max="524" width="4.5546875" style="16" customWidth="1"/>
    <col min="525" max="525" width="3.88671875" style="16" customWidth="1"/>
    <col min="526" max="526" width="12" style="16" customWidth="1"/>
    <col min="527" max="768" width="9.109375" style="16"/>
    <col min="769" max="769" width="8.109375" style="16" customWidth="1"/>
    <col min="770" max="770" width="37" style="16" customWidth="1"/>
    <col min="771" max="771" width="3.5546875" style="16" customWidth="1"/>
    <col min="772" max="772" width="5.6640625" style="16" customWidth="1"/>
    <col min="773" max="773" width="6.6640625" style="16" customWidth="1"/>
    <col min="774" max="774" width="5.6640625" style="16" customWidth="1"/>
    <col min="775" max="775" width="3.6640625" style="16" customWidth="1"/>
    <col min="776" max="776" width="4.5546875" style="16" customWidth="1"/>
    <col min="777" max="777" width="3.33203125" style="16" customWidth="1"/>
    <col min="778" max="780" width="4.5546875" style="16" customWidth="1"/>
    <col min="781" max="781" width="3.88671875" style="16" customWidth="1"/>
    <col min="782" max="782" width="12" style="16" customWidth="1"/>
    <col min="783" max="1024" width="9.109375" style="16"/>
    <col min="1025" max="1025" width="8.109375" style="16" customWidth="1"/>
    <col min="1026" max="1026" width="37" style="16" customWidth="1"/>
    <col min="1027" max="1027" width="3.5546875" style="16" customWidth="1"/>
    <col min="1028" max="1028" width="5.6640625" style="16" customWidth="1"/>
    <col min="1029" max="1029" width="6.6640625" style="16" customWidth="1"/>
    <col min="1030" max="1030" width="5.6640625" style="16" customWidth="1"/>
    <col min="1031" max="1031" width="3.6640625" style="16" customWidth="1"/>
    <col min="1032" max="1032" width="4.5546875" style="16" customWidth="1"/>
    <col min="1033" max="1033" width="3.33203125" style="16" customWidth="1"/>
    <col min="1034" max="1036" width="4.5546875" style="16" customWidth="1"/>
    <col min="1037" max="1037" width="3.88671875" style="16" customWidth="1"/>
    <col min="1038" max="1038" width="12" style="16" customWidth="1"/>
    <col min="1039" max="1280" width="9.109375" style="16"/>
    <col min="1281" max="1281" width="8.109375" style="16" customWidth="1"/>
    <col min="1282" max="1282" width="37" style="16" customWidth="1"/>
    <col min="1283" max="1283" width="3.5546875" style="16" customWidth="1"/>
    <col min="1284" max="1284" width="5.6640625" style="16" customWidth="1"/>
    <col min="1285" max="1285" width="6.6640625" style="16" customWidth="1"/>
    <col min="1286" max="1286" width="5.6640625" style="16" customWidth="1"/>
    <col min="1287" max="1287" width="3.6640625" style="16" customWidth="1"/>
    <col min="1288" max="1288" width="4.5546875" style="16" customWidth="1"/>
    <col min="1289" max="1289" width="3.33203125" style="16" customWidth="1"/>
    <col min="1290" max="1292" width="4.5546875" style="16" customWidth="1"/>
    <col min="1293" max="1293" width="3.88671875" style="16" customWidth="1"/>
    <col min="1294" max="1294" width="12" style="16" customWidth="1"/>
    <col min="1295" max="1536" width="9.109375" style="16"/>
    <col min="1537" max="1537" width="8.109375" style="16" customWidth="1"/>
    <col min="1538" max="1538" width="37" style="16" customWidth="1"/>
    <col min="1539" max="1539" width="3.5546875" style="16" customWidth="1"/>
    <col min="1540" max="1540" width="5.6640625" style="16" customWidth="1"/>
    <col min="1541" max="1541" width="6.6640625" style="16" customWidth="1"/>
    <col min="1542" max="1542" width="5.6640625" style="16" customWidth="1"/>
    <col min="1543" max="1543" width="3.6640625" style="16" customWidth="1"/>
    <col min="1544" max="1544" width="4.5546875" style="16" customWidth="1"/>
    <col min="1545" max="1545" width="3.33203125" style="16" customWidth="1"/>
    <col min="1546" max="1548" width="4.5546875" style="16" customWidth="1"/>
    <col min="1549" max="1549" width="3.88671875" style="16" customWidth="1"/>
    <col min="1550" max="1550" width="12" style="16" customWidth="1"/>
    <col min="1551" max="1792" width="9.109375" style="16"/>
    <col min="1793" max="1793" width="8.109375" style="16" customWidth="1"/>
    <col min="1794" max="1794" width="37" style="16" customWidth="1"/>
    <col min="1795" max="1795" width="3.5546875" style="16" customWidth="1"/>
    <col min="1796" max="1796" width="5.6640625" style="16" customWidth="1"/>
    <col min="1797" max="1797" width="6.6640625" style="16" customWidth="1"/>
    <col min="1798" max="1798" width="5.6640625" style="16" customWidth="1"/>
    <col min="1799" max="1799" width="3.6640625" style="16" customWidth="1"/>
    <col min="1800" max="1800" width="4.5546875" style="16" customWidth="1"/>
    <col min="1801" max="1801" width="3.33203125" style="16" customWidth="1"/>
    <col min="1802" max="1804" width="4.5546875" style="16" customWidth="1"/>
    <col min="1805" max="1805" width="3.88671875" style="16" customWidth="1"/>
    <col min="1806" max="1806" width="12" style="16" customWidth="1"/>
    <col min="1807" max="2048" width="9.109375" style="16"/>
    <col min="2049" max="2049" width="8.109375" style="16" customWidth="1"/>
    <col min="2050" max="2050" width="37" style="16" customWidth="1"/>
    <col min="2051" max="2051" width="3.5546875" style="16" customWidth="1"/>
    <col min="2052" max="2052" width="5.6640625" style="16" customWidth="1"/>
    <col min="2053" max="2053" width="6.6640625" style="16" customWidth="1"/>
    <col min="2054" max="2054" width="5.6640625" style="16" customWidth="1"/>
    <col min="2055" max="2055" width="3.6640625" style="16" customWidth="1"/>
    <col min="2056" max="2056" width="4.5546875" style="16" customWidth="1"/>
    <col min="2057" max="2057" width="3.33203125" style="16" customWidth="1"/>
    <col min="2058" max="2060" width="4.5546875" style="16" customWidth="1"/>
    <col min="2061" max="2061" width="3.88671875" style="16" customWidth="1"/>
    <col min="2062" max="2062" width="12" style="16" customWidth="1"/>
    <col min="2063" max="2304" width="9.109375" style="16"/>
    <col min="2305" max="2305" width="8.109375" style="16" customWidth="1"/>
    <col min="2306" max="2306" width="37" style="16" customWidth="1"/>
    <col min="2307" max="2307" width="3.5546875" style="16" customWidth="1"/>
    <col min="2308" max="2308" width="5.6640625" style="16" customWidth="1"/>
    <col min="2309" max="2309" width="6.6640625" style="16" customWidth="1"/>
    <col min="2310" max="2310" width="5.6640625" style="16" customWidth="1"/>
    <col min="2311" max="2311" width="3.6640625" style="16" customWidth="1"/>
    <col min="2312" max="2312" width="4.5546875" style="16" customWidth="1"/>
    <col min="2313" max="2313" width="3.33203125" style="16" customWidth="1"/>
    <col min="2314" max="2316" width="4.5546875" style="16" customWidth="1"/>
    <col min="2317" max="2317" width="3.88671875" style="16" customWidth="1"/>
    <col min="2318" max="2318" width="12" style="16" customWidth="1"/>
    <col min="2319" max="2560" width="9.109375" style="16"/>
    <col min="2561" max="2561" width="8.109375" style="16" customWidth="1"/>
    <col min="2562" max="2562" width="37" style="16" customWidth="1"/>
    <col min="2563" max="2563" width="3.5546875" style="16" customWidth="1"/>
    <col min="2564" max="2564" width="5.6640625" style="16" customWidth="1"/>
    <col min="2565" max="2565" width="6.6640625" style="16" customWidth="1"/>
    <col min="2566" max="2566" width="5.6640625" style="16" customWidth="1"/>
    <col min="2567" max="2567" width="3.6640625" style="16" customWidth="1"/>
    <col min="2568" max="2568" width="4.5546875" style="16" customWidth="1"/>
    <col min="2569" max="2569" width="3.33203125" style="16" customWidth="1"/>
    <col min="2570" max="2572" width="4.5546875" style="16" customWidth="1"/>
    <col min="2573" max="2573" width="3.88671875" style="16" customWidth="1"/>
    <col min="2574" max="2574" width="12" style="16" customWidth="1"/>
    <col min="2575" max="2816" width="9.109375" style="16"/>
    <col min="2817" max="2817" width="8.109375" style="16" customWidth="1"/>
    <col min="2818" max="2818" width="37" style="16" customWidth="1"/>
    <col min="2819" max="2819" width="3.5546875" style="16" customWidth="1"/>
    <col min="2820" max="2820" width="5.6640625" style="16" customWidth="1"/>
    <col min="2821" max="2821" width="6.6640625" style="16" customWidth="1"/>
    <col min="2822" max="2822" width="5.6640625" style="16" customWidth="1"/>
    <col min="2823" max="2823" width="3.6640625" style="16" customWidth="1"/>
    <col min="2824" max="2824" width="4.5546875" style="16" customWidth="1"/>
    <col min="2825" max="2825" width="3.33203125" style="16" customWidth="1"/>
    <col min="2826" max="2828" width="4.5546875" style="16" customWidth="1"/>
    <col min="2829" max="2829" width="3.88671875" style="16" customWidth="1"/>
    <col min="2830" max="2830" width="12" style="16" customWidth="1"/>
    <col min="2831" max="3072" width="9.109375" style="16"/>
    <col min="3073" max="3073" width="8.109375" style="16" customWidth="1"/>
    <col min="3074" max="3074" width="37" style="16" customWidth="1"/>
    <col min="3075" max="3075" width="3.5546875" style="16" customWidth="1"/>
    <col min="3076" max="3076" width="5.6640625" style="16" customWidth="1"/>
    <col min="3077" max="3077" width="6.6640625" style="16" customWidth="1"/>
    <col min="3078" max="3078" width="5.6640625" style="16" customWidth="1"/>
    <col min="3079" max="3079" width="3.6640625" style="16" customWidth="1"/>
    <col min="3080" max="3080" width="4.5546875" style="16" customWidth="1"/>
    <col min="3081" max="3081" width="3.33203125" style="16" customWidth="1"/>
    <col min="3082" max="3084" width="4.5546875" style="16" customWidth="1"/>
    <col min="3085" max="3085" width="3.88671875" style="16" customWidth="1"/>
    <col min="3086" max="3086" width="12" style="16" customWidth="1"/>
    <col min="3087" max="3328" width="9.109375" style="16"/>
    <col min="3329" max="3329" width="8.109375" style="16" customWidth="1"/>
    <col min="3330" max="3330" width="37" style="16" customWidth="1"/>
    <col min="3331" max="3331" width="3.5546875" style="16" customWidth="1"/>
    <col min="3332" max="3332" width="5.6640625" style="16" customWidth="1"/>
    <col min="3333" max="3333" width="6.6640625" style="16" customWidth="1"/>
    <col min="3334" max="3334" width="5.6640625" style="16" customWidth="1"/>
    <col min="3335" max="3335" width="3.6640625" style="16" customWidth="1"/>
    <col min="3336" max="3336" width="4.5546875" style="16" customWidth="1"/>
    <col min="3337" max="3337" width="3.33203125" style="16" customWidth="1"/>
    <col min="3338" max="3340" width="4.5546875" style="16" customWidth="1"/>
    <col min="3341" max="3341" width="3.88671875" style="16" customWidth="1"/>
    <col min="3342" max="3342" width="12" style="16" customWidth="1"/>
    <col min="3343" max="3584" width="9.109375" style="16"/>
    <col min="3585" max="3585" width="8.109375" style="16" customWidth="1"/>
    <col min="3586" max="3586" width="37" style="16" customWidth="1"/>
    <col min="3587" max="3587" width="3.5546875" style="16" customWidth="1"/>
    <col min="3588" max="3588" width="5.6640625" style="16" customWidth="1"/>
    <col min="3589" max="3589" width="6.6640625" style="16" customWidth="1"/>
    <col min="3590" max="3590" width="5.6640625" style="16" customWidth="1"/>
    <col min="3591" max="3591" width="3.6640625" style="16" customWidth="1"/>
    <col min="3592" max="3592" width="4.5546875" style="16" customWidth="1"/>
    <col min="3593" max="3593" width="3.33203125" style="16" customWidth="1"/>
    <col min="3594" max="3596" width="4.5546875" style="16" customWidth="1"/>
    <col min="3597" max="3597" width="3.88671875" style="16" customWidth="1"/>
    <col min="3598" max="3598" width="12" style="16" customWidth="1"/>
    <col min="3599" max="3840" width="9.109375" style="16"/>
    <col min="3841" max="3841" width="8.109375" style="16" customWidth="1"/>
    <col min="3842" max="3842" width="37" style="16" customWidth="1"/>
    <col min="3843" max="3843" width="3.5546875" style="16" customWidth="1"/>
    <col min="3844" max="3844" width="5.6640625" style="16" customWidth="1"/>
    <col min="3845" max="3845" width="6.6640625" style="16" customWidth="1"/>
    <col min="3846" max="3846" width="5.6640625" style="16" customWidth="1"/>
    <col min="3847" max="3847" width="3.6640625" style="16" customWidth="1"/>
    <col min="3848" max="3848" width="4.5546875" style="16" customWidth="1"/>
    <col min="3849" max="3849" width="3.33203125" style="16" customWidth="1"/>
    <col min="3850" max="3852" width="4.5546875" style="16" customWidth="1"/>
    <col min="3853" max="3853" width="3.88671875" style="16" customWidth="1"/>
    <col min="3854" max="3854" width="12" style="16" customWidth="1"/>
    <col min="3855" max="4096" width="9.109375" style="16"/>
    <col min="4097" max="4097" width="8.109375" style="16" customWidth="1"/>
    <col min="4098" max="4098" width="37" style="16" customWidth="1"/>
    <col min="4099" max="4099" width="3.5546875" style="16" customWidth="1"/>
    <col min="4100" max="4100" width="5.6640625" style="16" customWidth="1"/>
    <col min="4101" max="4101" width="6.6640625" style="16" customWidth="1"/>
    <col min="4102" max="4102" width="5.6640625" style="16" customWidth="1"/>
    <col min="4103" max="4103" width="3.6640625" style="16" customWidth="1"/>
    <col min="4104" max="4104" width="4.5546875" style="16" customWidth="1"/>
    <col min="4105" max="4105" width="3.33203125" style="16" customWidth="1"/>
    <col min="4106" max="4108" width="4.5546875" style="16" customWidth="1"/>
    <col min="4109" max="4109" width="3.88671875" style="16" customWidth="1"/>
    <col min="4110" max="4110" width="12" style="16" customWidth="1"/>
    <col min="4111" max="4352" width="9.109375" style="16"/>
    <col min="4353" max="4353" width="8.109375" style="16" customWidth="1"/>
    <col min="4354" max="4354" width="37" style="16" customWidth="1"/>
    <col min="4355" max="4355" width="3.5546875" style="16" customWidth="1"/>
    <col min="4356" max="4356" width="5.6640625" style="16" customWidth="1"/>
    <col min="4357" max="4357" width="6.6640625" style="16" customWidth="1"/>
    <col min="4358" max="4358" width="5.6640625" style="16" customWidth="1"/>
    <col min="4359" max="4359" width="3.6640625" style="16" customWidth="1"/>
    <col min="4360" max="4360" width="4.5546875" style="16" customWidth="1"/>
    <col min="4361" max="4361" width="3.33203125" style="16" customWidth="1"/>
    <col min="4362" max="4364" width="4.5546875" style="16" customWidth="1"/>
    <col min="4365" max="4365" width="3.88671875" style="16" customWidth="1"/>
    <col min="4366" max="4366" width="12" style="16" customWidth="1"/>
    <col min="4367" max="4608" width="9.109375" style="16"/>
    <col min="4609" max="4609" width="8.109375" style="16" customWidth="1"/>
    <col min="4610" max="4610" width="37" style="16" customWidth="1"/>
    <col min="4611" max="4611" width="3.5546875" style="16" customWidth="1"/>
    <col min="4612" max="4612" width="5.6640625" style="16" customWidth="1"/>
    <col min="4613" max="4613" width="6.6640625" style="16" customWidth="1"/>
    <col min="4614" max="4614" width="5.6640625" style="16" customWidth="1"/>
    <col min="4615" max="4615" width="3.6640625" style="16" customWidth="1"/>
    <col min="4616" max="4616" width="4.5546875" style="16" customWidth="1"/>
    <col min="4617" max="4617" width="3.33203125" style="16" customWidth="1"/>
    <col min="4618" max="4620" width="4.5546875" style="16" customWidth="1"/>
    <col min="4621" max="4621" width="3.88671875" style="16" customWidth="1"/>
    <col min="4622" max="4622" width="12" style="16" customWidth="1"/>
    <col min="4623" max="4864" width="9.109375" style="16"/>
    <col min="4865" max="4865" width="8.109375" style="16" customWidth="1"/>
    <col min="4866" max="4866" width="37" style="16" customWidth="1"/>
    <col min="4867" max="4867" width="3.5546875" style="16" customWidth="1"/>
    <col min="4868" max="4868" width="5.6640625" style="16" customWidth="1"/>
    <col min="4869" max="4869" width="6.6640625" style="16" customWidth="1"/>
    <col min="4870" max="4870" width="5.6640625" style="16" customWidth="1"/>
    <col min="4871" max="4871" width="3.6640625" style="16" customWidth="1"/>
    <col min="4872" max="4872" width="4.5546875" style="16" customWidth="1"/>
    <col min="4873" max="4873" width="3.33203125" style="16" customWidth="1"/>
    <col min="4874" max="4876" width="4.5546875" style="16" customWidth="1"/>
    <col min="4877" max="4877" width="3.88671875" style="16" customWidth="1"/>
    <col min="4878" max="4878" width="12" style="16" customWidth="1"/>
    <col min="4879" max="5120" width="9.109375" style="16"/>
    <col min="5121" max="5121" width="8.109375" style="16" customWidth="1"/>
    <col min="5122" max="5122" width="37" style="16" customWidth="1"/>
    <col min="5123" max="5123" width="3.5546875" style="16" customWidth="1"/>
    <col min="5124" max="5124" width="5.6640625" style="16" customWidth="1"/>
    <col min="5125" max="5125" width="6.6640625" style="16" customWidth="1"/>
    <col min="5126" max="5126" width="5.6640625" style="16" customWidth="1"/>
    <col min="5127" max="5127" width="3.6640625" style="16" customWidth="1"/>
    <col min="5128" max="5128" width="4.5546875" style="16" customWidth="1"/>
    <col min="5129" max="5129" width="3.33203125" style="16" customWidth="1"/>
    <col min="5130" max="5132" width="4.5546875" style="16" customWidth="1"/>
    <col min="5133" max="5133" width="3.88671875" style="16" customWidth="1"/>
    <col min="5134" max="5134" width="12" style="16" customWidth="1"/>
    <col min="5135" max="5376" width="9.109375" style="16"/>
    <col min="5377" max="5377" width="8.109375" style="16" customWidth="1"/>
    <col min="5378" max="5378" width="37" style="16" customWidth="1"/>
    <col min="5379" max="5379" width="3.5546875" style="16" customWidth="1"/>
    <col min="5380" max="5380" width="5.6640625" style="16" customWidth="1"/>
    <col min="5381" max="5381" width="6.6640625" style="16" customWidth="1"/>
    <col min="5382" max="5382" width="5.6640625" style="16" customWidth="1"/>
    <col min="5383" max="5383" width="3.6640625" style="16" customWidth="1"/>
    <col min="5384" max="5384" width="4.5546875" style="16" customWidth="1"/>
    <col min="5385" max="5385" width="3.33203125" style="16" customWidth="1"/>
    <col min="5386" max="5388" width="4.5546875" style="16" customWidth="1"/>
    <col min="5389" max="5389" width="3.88671875" style="16" customWidth="1"/>
    <col min="5390" max="5390" width="12" style="16" customWidth="1"/>
    <col min="5391" max="5632" width="9.109375" style="16"/>
    <col min="5633" max="5633" width="8.109375" style="16" customWidth="1"/>
    <col min="5634" max="5634" width="37" style="16" customWidth="1"/>
    <col min="5635" max="5635" width="3.5546875" style="16" customWidth="1"/>
    <col min="5636" max="5636" width="5.6640625" style="16" customWidth="1"/>
    <col min="5637" max="5637" width="6.6640625" style="16" customWidth="1"/>
    <col min="5638" max="5638" width="5.6640625" style="16" customWidth="1"/>
    <col min="5639" max="5639" width="3.6640625" style="16" customWidth="1"/>
    <col min="5640" max="5640" width="4.5546875" style="16" customWidth="1"/>
    <col min="5641" max="5641" width="3.33203125" style="16" customWidth="1"/>
    <col min="5642" max="5644" width="4.5546875" style="16" customWidth="1"/>
    <col min="5645" max="5645" width="3.88671875" style="16" customWidth="1"/>
    <col min="5646" max="5646" width="12" style="16" customWidth="1"/>
    <col min="5647" max="5888" width="9.109375" style="16"/>
    <col min="5889" max="5889" width="8.109375" style="16" customWidth="1"/>
    <col min="5890" max="5890" width="37" style="16" customWidth="1"/>
    <col min="5891" max="5891" width="3.5546875" style="16" customWidth="1"/>
    <col min="5892" max="5892" width="5.6640625" style="16" customWidth="1"/>
    <col min="5893" max="5893" width="6.6640625" style="16" customWidth="1"/>
    <col min="5894" max="5894" width="5.6640625" style="16" customWidth="1"/>
    <col min="5895" max="5895" width="3.6640625" style="16" customWidth="1"/>
    <col min="5896" max="5896" width="4.5546875" style="16" customWidth="1"/>
    <col min="5897" max="5897" width="3.33203125" style="16" customWidth="1"/>
    <col min="5898" max="5900" width="4.5546875" style="16" customWidth="1"/>
    <col min="5901" max="5901" width="3.88671875" style="16" customWidth="1"/>
    <col min="5902" max="5902" width="12" style="16" customWidth="1"/>
    <col min="5903" max="6144" width="9.109375" style="16"/>
    <col min="6145" max="6145" width="8.109375" style="16" customWidth="1"/>
    <col min="6146" max="6146" width="37" style="16" customWidth="1"/>
    <col min="6147" max="6147" width="3.5546875" style="16" customWidth="1"/>
    <col min="6148" max="6148" width="5.6640625" style="16" customWidth="1"/>
    <col min="6149" max="6149" width="6.6640625" style="16" customWidth="1"/>
    <col min="6150" max="6150" width="5.6640625" style="16" customWidth="1"/>
    <col min="6151" max="6151" width="3.6640625" style="16" customWidth="1"/>
    <col min="6152" max="6152" width="4.5546875" style="16" customWidth="1"/>
    <col min="6153" max="6153" width="3.33203125" style="16" customWidth="1"/>
    <col min="6154" max="6156" width="4.5546875" style="16" customWidth="1"/>
    <col min="6157" max="6157" width="3.88671875" style="16" customWidth="1"/>
    <col min="6158" max="6158" width="12" style="16" customWidth="1"/>
    <col min="6159" max="6400" width="9.109375" style="16"/>
    <col min="6401" max="6401" width="8.109375" style="16" customWidth="1"/>
    <col min="6402" max="6402" width="37" style="16" customWidth="1"/>
    <col min="6403" max="6403" width="3.5546875" style="16" customWidth="1"/>
    <col min="6404" max="6404" width="5.6640625" style="16" customWidth="1"/>
    <col min="6405" max="6405" width="6.6640625" style="16" customWidth="1"/>
    <col min="6406" max="6406" width="5.6640625" style="16" customWidth="1"/>
    <col min="6407" max="6407" width="3.6640625" style="16" customWidth="1"/>
    <col min="6408" max="6408" width="4.5546875" style="16" customWidth="1"/>
    <col min="6409" max="6409" width="3.33203125" style="16" customWidth="1"/>
    <col min="6410" max="6412" width="4.5546875" style="16" customWidth="1"/>
    <col min="6413" max="6413" width="3.88671875" style="16" customWidth="1"/>
    <col min="6414" max="6414" width="12" style="16" customWidth="1"/>
    <col min="6415" max="6656" width="9.109375" style="16"/>
    <col min="6657" max="6657" width="8.109375" style="16" customWidth="1"/>
    <col min="6658" max="6658" width="37" style="16" customWidth="1"/>
    <col min="6659" max="6659" width="3.5546875" style="16" customWidth="1"/>
    <col min="6660" max="6660" width="5.6640625" style="16" customWidth="1"/>
    <col min="6661" max="6661" width="6.6640625" style="16" customWidth="1"/>
    <col min="6662" max="6662" width="5.6640625" style="16" customWidth="1"/>
    <col min="6663" max="6663" width="3.6640625" style="16" customWidth="1"/>
    <col min="6664" max="6664" width="4.5546875" style="16" customWidth="1"/>
    <col min="6665" max="6665" width="3.33203125" style="16" customWidth="1"/>
    <col min="6666" max="6668" width="4.5546875" style="16" customWidth="1"/>
    <col min="6669" max="6669" width="3.88671875" style="16" customWidth="1"/>
    <col min="6670" max="6670" width="12" style="16" customWidth="1"/>
    <col min="6671" max="6912" width="9.109375" style="16"/>
    <col min="6913" max="6913" width="8.109375" style="16" customWidth="1"/>
    <col min="6914" max="6914" width="37" style="16" customWidth="1"/>
    <col min="6915" max="6915" width="3.5546875" style="16" customWidth="1"/>
    <col min="6916" max="6916" width="5.6640625" style="16" customWidth="1"/>
    <col min="6917" max="6917" width="6.6640625" style="16" customWidth="1"/>
    <col min="6918" max="6918" width="5.6640625" style="16" customWidth="1"/>
    <col min="6919" max="6919" width="3.6640625" style="16" customWidth="1"/>
    <col min="6920" max="6920" width="4.5546875" style="16" customWidth="1"/>
    <col min="6921" max="6921" width="3.33203125" style="16" customWidth="1"/>
    <col min="6922" max="6924" width="4.5546875" style="16" customWidth="1"/>
    <col min="6925" max="6925" width="3.88671875" style="16" customWidth="1"/>
    <col min="6926" max="6926" width="12" style="16" customWidth="1"/>
    <col min="6927" max="7168" width="9.109375" style="16"/>
    <col min="7169" max="7169" width="8.109375" style="16" customWidth="1"/>
    <col min="7170" max="7170" width="37" style="16" customWidth="1"/>
    <col min="7171" max="7171" width="3.5546875" style="16" customWidth="1"/>
    <col min="7172" max="7172" width="5.6640625" style="16" customWidth="1"/>
    <col min="7173" max="7173" width="6.6640625" style="16" customWidth="1"/>
    <col min="7174" max="7174" width="5.6640625" style="16" customWidth="1"/>
    <col min="7175" max="7175" width="3.6640625" style="16" customWidth="1"/>
    <col min="7176" max="7176" width="4.5546875" style="16" customWidth="1"/>
    <col min="7177" max="7177" width="3.33203125" style="16" customWidth="1"/>
    <col min="7178" max="7180" width="4.5546875" style="16" customWidth="1"/>
    <col min="7181" max="7181" width="3.88671875" style="16" customWidth="1"/>
    <col min="7182" max="7182" width="12" style="16" customWidth="1"/>
    <col min="7183" max="7424" width="9.109375" style="16"/>
    <col min="7425" max="7425" width="8.109375" style="16" customWidth="1"/>
    <col min="7426" max="7426" width="37" style="16" customWidth="1"/>
    <col min="7427" max="7427" width="3.5546875" style="16" customWidth="1"/>
    <col min="7428" max="7428" width="5.6640625" style="16" customWidth="1"/>
    <col min="7429" max="7429" width="6.6640625" style="16" customWidth="1"/>
    <col min="7430" max="7430" width="5.6640625" style="16" customWidth="1"/>
    <col min="7431" max="7431" width="3.6640625" style="16" customWidth="1"/>
    <col min="7432" max="7432" width="4.5546875" style="16" customWidth="1"/>
    <col min="7433" max="7433" width="3.33203125" style="16" customWidth="1"/>
    <col min="7434" max="7436" width="4.5546875" style="16" customWidth="1"/>
    <col min="7437" max="7437" width="3.88671875" style="16" customWidth="1"/>
    <col min="7438" max="7438" width="12" style="16" customWidth="1"/>
    <col min="7439" max="7680" width="9.109375" style="16"/>
    <col min="7681" max="7681" width="8.109375" style="16" customWidth="1"/>
    <col min="7682" max="7682" width="37" style="16" customWidth="1"/>
    <col min="7683" max="7683" width="3.5546875" style="16" customWidth="1"/>
    <col min="7684" max="7684" width="5.6640625" style="16" customWidth="1"/>
    <col min="7685" max="7685" width="6.6640625" style="16" customWidth="1"/>
    <col min="7686" max="7686" width="5.6640625" style="16" customWidth="1"/>
    <col min="7687" max="7687" width="3.6640625" style="16" customWidth="1"/>
    <col min="7688" max="7688" width="4.5546875" style="16" customWidth="1"/>
    <col min="7689" max="7689" width="3.33203125" style="16" customWidth="1"/>
    <col min="7690" max="7692" width="4.5546875" style="16" customWidth="1"/>
    <col min="7693" max="7693" width="3.88671875" style="16" customWidth="1"/>
    <col min="7694" max="7694" width="12" style="16" customWidth="1"/>
    <col min="7695" max="7936" width="9.109375" style="16"/>
    <col min="7937" max="7937" width="8.109375" style="16" customWidth="1"/>
    <col min="7938" max="7938" width="37" style="16" customWidth="1"/>
    <col min="7939" max="7939" width="3.5546875" style="16" customWidth="1"/>
    <col min="7940" max="7940" width="5.6640625" style="16" customWidth="1"/>
    <col min="7941" max="7941" width="6.6640625" style="16" customWidth="1"/>
    <col min="7942" max="7942" width="5.6640625" style="16" customWidth="1"/>
    <col min="7943" max="7943" width="3.6640625" style="16" customWidth="1"/>
    <col min="7944" max="7944" width="4.5546875" style="16" customWidth="1"/>
    <col min="7945" max="7945" width="3.33203125" style="16" customWidth="1"/>
    <col min="7946" max="7948" width="4.5546875" style="16" customWidth="1"/>
    <col min="7949" max="7949" width="3.88671875" style="16" customWidth="1"/>
    <col min="7950" max="7950" width="12" style="16" customWidth="1"/>
    <col min="7951" max="8192" width="9.109375" style="16"/>
    <col min="8193" max="8193" width="8.109375" style="16" customWidth="1"/>
    <col min="8194" max="8194" width="37" style="16" customWidth="1"/>
    <col min="8195" max="8195" width="3.5546875" style="16" customWidth="1"/>
    <col min="8196" max="8196" width="5.6640625" style="16" customWidth="1"/>
    <col min="8197" max="8197" width="6.6640625" style="16" customWidth="1"/>
    <col min="8198" max="8198" width="5.6640625" style="16" customWidth="1"/>
    <col min="8199" max="8199" width="3.6640625" style="16" customWidth="1"/>
    <col min="8200" max="8200" width="4.5546875" style="16" customWidth="1"/>
    <col min="8201" max="8201" width="3.33203125" style="16" customWidth="1"/>
    <col min="8202" max="8204" width="4.5546875" style="16" customWidth="1"/>
    <col min="8205" max="8205" width="3.88671875" style="16" customWidth="1"/>
    <col min="8206" max="8206" width="12" style="16" customWidth="1"/>
    <col min="8207" max="8448" width="9.109375" style="16"/>
    <col min="8449" max="8449" width="8.109375" style="16" customWidth="1"/>
    <col min="8450" max="8450" width="37" style="16" customWidth="1"/>
    <col min="8451" max="8451" width="3.5546875" style="16" customWidth="1"/>
    <col min="8452" max="8452" width="5.6640625" style="16" customWidth="1"/>
    <col min="8453" max="8453" width="6.6640625" style="16" customWidth="1"/>
    <col min="8454" max="8454" width="5.6640625" style="16" customWidth="1"/>
    <col min="8455" max="8455" width="3.6640625" style="16" customWidth="1"/>
    <col min="8456" max="8456" width="4.5546875" style="16" customWidth="1"/>
    <col min="8457" max="8457" width="3.33203125" style="16" customWidth="1"/>
    <col min="8458" max="8460" width="4.5546875" style="16" customWidth="1"/>
    <col min="8461" max="8461" width="3.88671875" style="16" customWidth="1"/>
    <col min="8462" max="8462" width="12" style="16" customWidth="1"/>
    <col min="8463" max="8704" width="9.109375" style="16"/>
    <col min="8705" max="8705" width="8.109375" style="16" customWidth="1"/>
    <col min="8706" max="8706" width="37" style="16" customWidth="1"/>
    <col min="8707" max="8707" width="3.5546875" style="16" customWidth="1"/>
    <col min="8708" max="8708" width="5.6640625" style="16" customWidth="1"/>
    <col min="8709" max="8709" width="6.6640625" style="16" customWidth="1"/>
    <col min="8710" max="8710" width="5.6640625" style="16" customWidth="1"/>
    <col min="8711" max="8711" width="3.6640625" style="16" customWidth="1"/>
    <col min="8712" max="8712" width="4.5546875" style="16" customWidth="1"/>
    <col min="8713" max="8713" width="3.33203125" style="16" customWidth="1"/>
    <col min="8714" max="8716" width="4.5546875" style="16" customWidth="1"/>
    <col min="8717" max="8717" width="3.88671875" style="16" customWidth="1"/>
    <col min="8718" max="8718" width="12" style="16" customWidth="1"/>
    <col min="8719" max="8960" width="9.109375" style="16"/>
    <col min="8961" max="8961" width="8.109375" style="16" customWidth="1"/>
    <col min="8962" max="8962" width="37" style="16" customWidth="1"/>
    <col min="8963" max="8963" width="3.5546875" style="16" customWidth="1"/>
    <col min="8964" max="8964" width="5.6640625" style="16" customWidth="1"/>
    <col min="8965" max="8965" width="6.6640625" style="16" customWidth="1"/>
    <col min="8966" max="8966" width="5.6640625" style="16" customWidth="1"/>
    <col min="8967" max="8967" width="3.6640625" style="16" customWidth="1"/>
    <col min="8968" max="8968" width="4.5546875" style="16" customWidth="1"/>
    <col min="8969" max="8969" width="3.33203125" style="16" customWidth="1"/>
    <col min="8970" max="8972" width="4.5546875" style="16" customWidth="1"/>
    <col min="8973" max="8973" width="3.88671875" style="16" customWidth="1"/>
    <col min="8974" max="8974" width="12" style="16" customWidth="1"/>
    <col min="8975" max="9216" width="9.109375" style="16"/>
    <col min="9217" max="9217" width="8.109375" style="16" customWidth="1"/>
    <col min="9218" max="9218" width="37" style="16" customWidth="1"/>
    <col min="9219" max="9219" width="3.5546875" style="16" customWidth="1"/>
    <col min="9220" max="9220" width="5.6640625" style="16" customWidth="1"/>
    <col min="9221" max="9221" width="6.6640625" style="16" customWidth="1"/>
    <col min="9222" max="9222" width="5.6640625" style="16" customWidth="1"/>
    <col min="9223" max="9223" width="3.6640625" style="16" customWidth="1"/>
    <col min="9224" max="9224" width="4.5546875" style="16" customWidth="1"/>
    <col min="9225" max="9225" width="3.33203125" style="16" customWidth="1"/>
    <col min="9226" max="9228" width="4.5546875" style="16" customWidth="1"/>
    <col min="9229" max="9229" width="3.88671875" style="16" customWidth="1"/>
    <col min="9230" max="9230" width="12" style="16" customWidth="1"/>
    <col min="9231" max="9472" width="9.109375" style="16"/>
    <col min="9473" max="9473" width="8.109375" style="16" customWidth="1"/>
    <col min="9474" max="9474" width="37" style="16" customWidth="1"/>
    <col min="9475" max="9475" width="3.5546875" style="16" customWidth="1"/>
    <col min="9476" max="9476" width="5.6640625" style="16" customWidth="1"/>
    <col min="9477" max="9477" width="6.6640625" style="16" customWidth="1"/>
    <col min="9478" max="9478" width="5.6640625" style="16" customWidth="1"/>
    <col min="9479" max="9479" width="3.6640625" style="16" customWidth="1"/>
    <col min="9480" max="9480" width="4.5546875" style="16" customWidth="1"/>
    <col min="9481" max="9481" width="3.33203125" style="16" customWidth="1"/>
    <col min="9482" max="9484" width="4.5546875" style="16" customWidth="1"/>
    <col min="9485" max="9485" width="3.88671875" style="16" customWidth="1"/>
    <col min="9486" max="9486" width="12" style="16" customWidth="1"/>
    <col min="9487" max="9728" width="9.109375" style="16"/>
    <col min="9729" max="9729" width="8.109375" style="16" customWidth="1"/>
    <col min="9730" max="9730" width="37" style="16" customWidth="1"/>
    <col min="9731" max="9731" width="3.5546875" style="16" customWidth="1"/>
    <col min="9732" max="9732" width="5.6640625" style="16" customWidth="1"/>
    <col min="9733" max="9733" width="6.6640625" style="16" customWidth="1"/>
    <col min="9734" max="9734" width="5.6640625" style="16" customWidth="1"/>
    <col min="9735" max="9735" width="3.6640625" style="16" customWidth="1"/>
    <col min="9736" max="9736" width="4.5546875" style="16" customWidth="1"/>
    <col min="9737" max="9737" width="3.33203125" style="16" customWidth="1"/>
    <col min="9738" max="9740" width="4.5546875" style="16" customWidth="1"/>
    <col min="9741" max="9741" width="3.88671875" style="16" customWidth="1"/>
    <col min="9742" max="9742" width="12" style="16" customWidth="1"/>
    <col min="9743" max="9984" width="9.109375" style="16"/>
    <col min="9985" max="9985" width="8.109375" style="16" customWidth="1"/>
    <col min="9986" max="9986" width="37" style="16" customWidth="1"/>
    <col min="9987" max="9987" width="3.5546875" style="16" customWidth="1"/>
    <col min="9988" max="9988" width="5.6640625" style="16" customWidth="1"/>
    <col min="9989" max="9989" width="6.6640625" style="16" customWidth="1"/>
    <col min="9990" max="9990" width="5.6640625" style="16" customWidth="1"/>
    <col min="9991" max="9991" width="3.6640625" style="16" customWidth="1"/>
    <col min="9992" max="9992" width="4.5546875" style="16" customWidth="1"/>
    <col min="9993" max="9993" width="3.33203125" style="16" customWidth="1"/>
    <col min="9994" max="9996" width="4.5546875" style="16" customWidth="1"/>
    <col min="9997" max="9997" width="3.88671875" style="16" customWidth="1"/>
    <col min="9998" max="9998" width="12" style="16" customWidth="1"/>
    <col min="9999" max="10240" width="9.109375" style="16"/>
    <col min="10241" max="10241" width="8.109375" style="16" customWidth="1"/>
    <col min="10242" max="10242" width="37" style="16" customWidth="1"/>
    <col min="10243" max="10243" width="3.5546875" style="16" customWidth="1"/>
    <col min="10244" max="10244" width="5.6640625" style="16" customWidth="1"/>
    <col min="10245" max="10245" width="6.6640625" style="16" customWidth="1"/>
    <col min="10246" max="10246" width="5.6640625" style="16" customWidth="1"/>
    <col min="10247" max="10247" width="3.6640625" style="16" customWidth="1"/>
    <col min="10248" max="10248" width="4.5546875" style="16" customWidth="1"/>
    <col min="10249" max="10249" width="3.33203125" style="16" customWidth="1"/>
    <col min="10250" max="10252" width="4.5546875" style="16" customWidth="1"/>
    <col min="10253" max="10253" width="3.88671875" style="16" customWidth="1"/>
    <col min="10254" max="10254" width="12" style="16" customWidth="1"/>
    <col min="10255" max="10496" width="9.109375" style="16"/>
    <col min="10497" max="10497" width="8.109375" style="16" customWidth="1"/>
    <col min="10498" max="10498" width="37" style="16" customWidth="1"/>
    <col min="10499" max="10499" width="3.5546875" style="16" customWidth="1"/>
    <col min="10500" max="10500" width="5.6640625" style="16" customWidth="1"/>
    <col min="10501" max="10501" width="6.6640625" style="16" customWidth="1"/>
    <col min="10502" max="10502" width="5.6640625" style="16" customWidth="1"/>
    <col min="10503" max="10503" width="3.6640625" style="16" customWidth="1"/>
    <col min="10504" max="10504" width="4.5546875" style="16" customWidth="1"/>
    <col min="10505" max="10505" width="3.33203125" style="16" customWidth="1"/>
    <col min="10506" max="10508" width="4.5546875" style="16" customWidth="1"/>
    <col min="10509" max="10509" width="3.88671875" style="16" customWidth="1"/>
    <col min="10510" max="10510" width="12" style="16" customWidth="1"/>
    <col min="10511" max="10752" width="9.109375" style="16"/>
    <col min="10753" max="10753" width="8.109375" style="16" customWidth="1"/>
    <col min="10754" max="10754" width="37" style="16" customWidth="1"/>
    <col min="10755" max="10755" width="3.5546875" style="16" customWidth="1"/>
    <col min="10756" max="10756" width="5.6640625" style="16" customWidth="1"/>
    <col min="10757" max="10757" width="6.6640625" style="16" customWidth="1"/>
    <col min="10758" max="10758" width="5.6640625" style="16" customWidth="1"/>
    <col min="10759" max="10759" width="3.6640625" style="16" customWidth="1"/>
    <col min="10760" max="10760" width="4.5546875" style="16" customWidth="1"/>
    <col min="10761" max="10761" width="3.33203125" style="16" customWidth="1"/>
    <col min="10762" max="10764" width="4.5546875" style="16" customWidth="1"/>
    <col min="10765" max="10765" width="3.88671875" style="16" customWidth="1"/>
    <col min="10766" max="10766" width="12" style="16" customWidth="1"/>
    <col min="10767" max="11008" width="9.109375" style="16"/>
    <col min="11009" max="11009" width="8.109375" style="16" customWidth="1"/>
    <col min="11010" max="11010" width="37" style="16" customWidth="1"/>
    <col min="11011" max="11011" width="3.5546875" style="16" customWidth="1"/>
    <col min="11012" max="11012" width="5.6640625" style="16" customWidth="1"/>
    <col min="11013" max="11013" width="6.6640625" style="16" customWidth="1"/>
    <col min="11014" max="11014" width="5.6640625" style="16" customWidth="1"/>
    <col min="11015" max="11015" width="3.6640625" style="16" customWidth="1"/>
    <col min="11016" max="11016" width="4.5546875" style="16" customWidth="1"/>
    <col min="11017" max="11017" width="3.33203125" style="16" customWidth="1"/>
    <col min="11018" max="11020" width="4.5546875" style="16" customWidth="1"/>
    <col min="11021" max="11021" width="3.88671875" style="16" customWidth="1"/>
    <col min="11022" max="11022" width="12" style="16" customWidth="1"/>
    <col min="11023" max="11264" width="9.109375" style="16"/>
    <col min="11265" max="11265" width="8.109375" style="16" customWidth="1"/>
    <col min="11266" max="11266" width="37" style="16" customWidth="1"/>
    <col min="11267" max="11267" width="3.5546875" style="16" customWidth="1"/>
    <col min="11268" max="11268" width="5.6640625" style="16" customWidth="1"/>
    <col min="11269" max="11269" width="6.6640625" style="16" customWidth="1"/>
    <col min="11270" max="11270" width="5.6640625" style="16" customWidth="1"/>
    <col min="11271" max="11271" width="3.6640625" style="16" customWidth="1"/>
    <col min="11272" max="11272" width="4.5546875" style="16" customWidth="1"/>
    <col min="11273" max="11273" width="3.33203125" style="16" customWidth="1"/>
    <col min="11274" max="11276" width="4.5546875" style="16" customWidth="1"/>
    <col min="11277" max="11277" width="3.88671875" style="16" customWidth="1"/>
    <col min="11278" max="11278" width="12" style="16" customWidth="1"/>
    <col min="11279" max="11520" width="9.109375" style="16"/>
    <col min="11521" max="11521" width="8.109375" style="16" customWidth="1"/>
    <col min="11522" max="11522" width="37" style="16" customWidth="1"/>
    <col min="11523" max="11523" width="3.5546875" style="16" customWidth="1"/>
    <col min="11524" max="11524" width="5.6640625" style="16" customWidth="1"/>
    <col min="11525" max="11525" width="6.6640625" style="16" customWidth="1"/>
    <col min="11526" max="11526" width="5.6640625" style="16" customWidth="1"/>
    <col min="11527" max="11527" width="3.6640625" style="16" customWidth="1"/>
    <col min="11528" max="11528" width="4.5546875" style="16" customWidth="1"/>
    <col min="11529" max="11529" width="3.33203125" style="16" customWidth="1"/>
    <col min="11530" max="11532" width="4.5546875" style="16" customWidth="1"/>
    <col min="11533" max="11533" width="3.88671875" style="16" customWidth="1"/>
    <col min="11534" max="11534" width="12" style="16" customWidth="1"/>
    <col min="11535" max="11776" width="9.109375" style="16"/>
    <col min="11777" max="11777" width="8.109375" style="16" customWidth="1"/>
    <col min="11778" max="11778" width="37" style="16" customWidth="1"/>
    <col min="11779" max="11779" width="3.5546875" style="16" customWidth="1"/>
    <col min="11780" max="11780" width="5.6640625" style="16" customWidth="1"/>
    <col min="11781" max="11781" width="6.6640625" style="16" customWidth="1"/>
    <col min="11782" max="11782" width="5.6640625" style="16" customWidth="1"/>
    <col min="11783" max="11783" width="3.6640625" style="16" customWidth="1"/>
    <col min="11784" max="11784" width="4.5546875" style="16" customWidth="1"/>
    <col min="11785" max="11785" width="3.33203125" style="16" customWidth="1"/>
    <col min="11786" max="11788" width="4.5546875" style="16" customWidth="1"/>
    <col min="11789" max="11789" width="3.88671875" style="16" customWidth="1"/>
    <col min="11790" max="11790" width="12" style="16" customWidth="1"/>
    <col min="11791" max="12032" width="9.109375" style="16"/>
    <col min="12033" max="12033" width="8.109375" style="16" customWidth="1"/>
    <col min="12034" max="12034" width="37" style="16" customWidth="1"/>
    <col min="12035" max="12035" width="3.5546875" style="16" customWidth="1"/>
    <col min="12036" max="12036" width="5.6640625" style="16" customWidth="1"/>
    <col min="12037" max="12037" width="6.6640625" style="16" customWidth="1"/>
    <col min="12038" max="12038" width="5.6640625" style="16" customWidth="1"/>
    <col min="12039" max="12039" width="3.6640625" style="16" customWidth="1"/>
    <col min="12040" max="12040" width="4.5546875" style="16" customWidth="1"/>
    <col min="12041" max="12041" width="3.33203125" style="16" customWidth="1"/>
    <col min="12042" max="12044" width="4.5546875" style="16" customWidth="1"/>
    <col min="12045" max="12045" width="3.88671875" style="16" customWidth="1"/>
    <col min="12046" max="12046" width="12" style="16" customWidth="1"/>
    <col min="12047" max="12288" width="9.109375" style="16"/>
    <col min="12289" max="12289" width="8.109375" style="16" customWidth="1"/>
    <col min="12290" max="12290" width="37" style="16" customWidth="1"/>
    <col min="12291" max="12291" width="3.5546875" style="16" customWidth="1"/>
    <col min="12292" max="12292" width="5.6640625" style="16" customWidth="1"/>
    <col min="12293" max="12293" width="6.6640625" style="16" customWidth="1"/>
    <col min="12294" max="12294" width="5.6640625" style="16" customWidth="1"/>
    <col min="12295" max="12295" width="3.6640625" style="16" customWidth="1"/>
    <col min="12296" max="12296" width="4.5546875" style="16" customWidth="1"/>
    <col min="12297" max="12297" width="3.33203125" style="16" customWidth="1"/>
    <col min="12298" max="12300" width="4.5546875" style="16" customWidth="1"/>
    <col min="12301" max="12301" width="3.88671875" style="16" customWidth="1"/>
    <col min="12302" max="12302" width="12" style="16" customWidth="1"/>
    <col min="12303" max="12544" width="9.109375" style="16"/>
    <col min="12545" max="12545" width="8.109375" style="16" customWidth="1"/>
    <col min="12546" max="12546" width="37" style="16" customWidth="1"/>
    <col min="12547" max="12547" width="3.5546875" style="16" customWidth="1"/>
    <col min="12548" max="12548" width="5.6640625" style="16" customWidth="1"/>
    <col min="12549" max="12549" width="6.6640625" style="16" customWidth="1"/>
    <col min="12550" max="12550" width="5.6640625" style="16" customWidth="1"/>
    <col min="12551" max="12551" width="3.6640625" style="16" customWidth="1"/>
    <col min="12552" max="12552" width="4.5546875" style="16" customWidth="1"/>
    <col min="12553" max="12553" width="3.33203125" style="16" customWidth="1"/>
    <col min="12554" max="12556" width="4.5546875" style="16" customWidth="1"/>
    <col min="12557" max="12557" width="3.88671875" style="16" customWidth="1"/>
    <col min="12558" max="12558" width="12" style="16" customWidth="1"/>
    <col min="12559" max="12800" width="9.109375" style="16"/>
    <col min="12801" max="12801" width="8.109375" style="16" customWidth="1"/>
    <col min="12802" max="12802" width="37" style="16" customWidth="1"/>
    <col min="12803" max="12803" width="3.5546875" style="16" customWidth="1"/>
    <col min="12804" max="12804" width="5.6640625" style="16" customWidth="1"/>
    <col min="12805" max="12805" width="6.6640625" style="16" customWidth="1"/>
    <col min="12806" max="12806" width="5.6640625" style="16" customWidth="1"/>
    <col min="12807" max="12807" width="3.6640625" style="16" customWidth="1"/>
    <col min="12808" max="12808" width="4.5546875" style="16" customWidth="1"/>
    <col min="12809" max="12809" width="3.33203125" style="16" customWidth="1"/>
    <col min="12810" max="12812" width="4.5546875" style="16" customWidth="1"/>
    <col min="12813" max="12813" width="3.88671875" style="16" customWidth="1"/>
    <col min="12814" max="12814" width="12" style="16" customWidth="1"/>
    <col min="12815" max="13056" width="9.109375" style="16"/>
    <col min="13057" max="13057" width="8.109375" style="16" customWidth="1"/>
    <col min="13058" max="13058" width="37" style="16" customWidth="1"/>
    <col min="13059" max="13059" width="3.5546875" style="16" customWidth="1"/>
    <col min="13060" max="13060" width="5.6640625" style="16" customWidth="1"/>
    <col min="13061" max="13061" width="6.6640625" style="16" customWidth="1"/>
    <col min="13062" max="13062" width="5.6640625" style="16" customWidth="1"/>
    <col min="13063" max="13063" width="3.6640625" style="16" customWidth="1"/>
    <col min="13064" max="13064" width="4.5546875" style="16" customWidth="1"/>
    <col min="13065" max="13065" width="3.33203125" style="16" customWidth="1"/>
    <col min="13066" max="13068" width="4.5546875" style="16" customWidth="1"/>
    <col min="13069" max="13069" width="3.88671875" style="16" customWidth="1"/>
    <col min="13070" max="13070" width="12" style="16" customWidth="1"/>
    <col min="13071" max="13312" width="9.109375" style="16"/>
    <col min="13313" max="13313" width="8.109375" style="16" customWidth="1"/>
    <col min="13314" max="13314" width="37" style="16" customWidth="1"/>
    <col min="13315" max="13315" width="3.5546875" style="16" customWidth="1"/>
    <col min="13316" max="13316" width="5.6640625" style="16" customWidth="1"/>
    <col min="13317" max="13317" width="6.6640625" style="16" customWidth="1"/>
    <col min="13318" max="13318" width="5.6640625" style="16" customWidth="1"/>
    <col min="13319" max="13319" width="3.6640625" style="16" customWidth="1"/>
    <col min="13320" max="13320" width="4.5546875" style="16" customWidth="1"/>
    <col min="13321" max="13321" width="3.33203125" style="16" customWidth="1"/>
    <col min="13322" max="13324" width="4.5546875" style="16" customWidth="1"/>
    <col min="13325" max="13325" width="3.88671875" style="16" customWidth="1"/>
    <col min="13326" max="13326" width="12" style="16" customWidth="1"/>
    <col min="13327" max="13568" width="9.109375" style="16"/>
    <col min="13569" max="13569" width="8.109375" style="16" customWidth="1"/>
    <col min="13570" max="13570" width="37" style="16" customWidth="1"/>
    <col min="13571" max="13571" width="3.5546875" style="16" customWidth="1"/>
    <col min="13572" max="13572" width="5.6640625" style="16" customWidth="1"/>
    <col min="13573" max="13573" width="6.6640625" style="16" customWidth="1"/>
    <col min="13574" max="13574" width="5.6640625" style="16" customWidth="1"/>
    <col min="13575" max="13575" width="3.6640625" style="16" customWidth="1"/>
    <col min="13576" max="13576" width="4.5546875" style="16" customWidth="1"/>
    <col min="13577" max="13577" width="3.33203125" style="16" customWidth="1"/>
    <col min="13578" max="13580" width="4.5546875" style="16" customWidth="1"/>
    <col min="13581" max="13581" width="3.88671875" style="16" customWidth="1"/>
    <col min="13582" max="13582" width="12" style="16" customWidth="1"/>
    <col min="13583" max="13824" width="9.109375" style="16"/>
    <col min="13825" max="13825" width="8.109375" style="16" customWidth="1"/>
    <col min="13826" max="13826" width="37" style="16" customWidth="1"/>
    <col min="13827" max="13827" width="3.5546875" style="16" customWidth="1"/>
    <col min="13828" max="13828" width="5.6640625" style="16" customWidth="1"/>
    <col min="13829" max="13829" width="6.6640625" style="16" customWidth="1"/>
    <col min="13830" max="13830" width="5.6640625" style="16" customWidth="1"/>
    <col min="13831" max="13831" width="3.6640625" style="16" customWidth="1"/>
    <col min="13832" max="13832" width="4.5546875" style="16" customWidth="1"/>
    <col min="13833" max="13833" width="3.33203125" style="16" customWidth="1"/>
    <col min="13834" max="13836" width="4.5546875" style="16" customWidth="1"/>
    <col min="13837" max="13837" width="3.88671875" style="16" customWidth="1"/>
    <col min="13838" max="13838" width="12" style="16" customWidth="1"/>
    <col min="13839" max="14080" width="9.109375" style="16"/>
    <col min="14081" max="14081" width="8.109375" style="16" customWidth="1"/>
    <col min="14082" max="14082" width="37" style="16" customWidth="1"/>
    <col min="14083" max="14083" width="3.5546875" style="16" customWidth="1"/>
    <col min="14084" max="14084" width="5.6640625" style="16" customWidth="1"/>
    <col min="14085" max="14085" width="6.6640625" style="16" customWidth="1"/>
    <col min="14086" max="14086" width="5.6640625" style="16" customWidth="1"/>
    <col min="14087" max="14087" width="3.6640625" style="16" customWidth="1"/>
    <col min="14088" max="14088" width="4.5546875" style="16" customWidth="1"/>
    <col min="14089" max="14089" width="3.33203125" style="16" customWidth="1"/>
    <col min="14090" max="14092" width="4.5546875" style="16" customWidth="1"/>
    <col min="14093" max="14093" width="3.88671875" style="16" customWidth="1"/>
    <col min="14094" max="14094" width="12" style="16" customWidth="1"/>
    <col min="14095" max="14336" width="9.109375" style="16"/>
    <col min="14337" max="14337" width="8.109375" style="16" customWidth="1"/>
    <col min="14338" max="14338" width="37" style="16" customWidth="1"/>
    <col min="14339" max="14339" width="3.5546875" style="16" customWidth="1"/>
    <col min="14340" max="14340" width="5.6640625" style="16" customWidth="1"/>
    <col min="14341" max="14341" width="6.6640625" style="16" customWidth="1"/>
    <col min="14342" max="14342" width="5.6640625" style="16" customWidth="1"/>
    <col min="14343" max="14343" width="3.6640625" style="16" customWidth="1"/>
    <col min="14344" max="14344" width="4.5546875" style="16" customWidth="1"/>
    <col min="14345" max="14345" width="3.33203125" style="16" customWidth="1"/>
    <col min="14346" max="14348" width="4.5546875" style="16" customWidth="1"/>
    <col min="14349" max="14349" width="3.88671875" style="16" customWidth="1"/>
    <col min="14350" max="14350" width="12" style="16" customWidth="1"/>
    <col min="14351" max="14592" width="9.109375" style="16"/>
    <col min="14593" max="14593" width="8.109375" style="16" customWidth="1"/>
    <col min="14594" max="14594" width="37" style="16" customWidth="1"/>
    <col min="14595" max="14595" width="3.5546875" style="16" customWidth="1"/>
    <col min="14596" max="14596" width="5.6640625" style="16" customWidth="1"/>
    <col min="14597" max="14597" width="6.6640625" style="16" customWidth="1"/>
    <col min="14598" max="14598" width="5.6640625" style="16" customWidth="1"/>
    <col min="14599" max="14599" width="3.6640625" style="16" customWidth="1"/>
    <col min="14600" max="14600" width="4.5546875" style="16" customWidth="1"/>
    <col min="14601" max="14601" width="3.33203125" style="16" customWidth="1"/>
    <col min="14602" max="14604" width="4.5546875" style="16" customWidth="1"/>
    <col min="14605" max="14605" width="3.88671875" style="16" customWidth="1"/>
    <col min="14606" max="14606" width="12" style="16" customWidth="1"/>
    <col min="14607" max="14848" width="9.109375" style="16"/>
    <col min="14849" max="14849" width="8.109375" style="16" customWidth="1"/>
    <col min="14850" max="14850" width="37" style="16" customWidth="1"/>
    <col min="14851" max="14851" width="3.5546875" style="16" customWidth="1"/>
    <col min="14852" max="14852" width="5.6640625" style="16" customWidth="1"/>
    <col min="14853" max="14853" width="6.6640625" style="16" customWidth="1"/>
    <col min="14854" max="14854" width="5.6640625" style="16" customWidth="1"/>
    <col min="14855" max="14855" width="3.6640625" style="16" customWidth="1"/>
    <col min="14856" max="14856" width="4.5546875" style="16" customWidth="1"/>
    <col min="14857" max="14857" width="3.33203125" style="16" customWidth="1"/>
    <col min="14858" max="14860" width="4.5546875" style="16" customWidth="1"/>
    <col min="14861" max="14861" width="3.88671875" style="16" customWidth="1"/>
    <col min="14862" max="14862" width="12" style="16" customWidth="1"/>
    <col min="14863" max="15104" width="9.109375" style="16"/>
    <col min="15105" max="15105" width="8.109375" style="16" customWidth="1"/>
    <col min="15106" max="15106" width="37" style="16" customWidth="1"/>
    <col min="15107" max="15107" width="3.5546875" style="16" customWidth="1"/>
    <col min="15108" max="15108" width="5.6640625" style="16" customWidth="1"/>
    <col min="15109" max="15109" width="6.6640625" style="16" customWidth="1"/>
    <col min="15110" max="15110" width="5.6640625" style="16" customWidth="1"/>
    <col min="15111" max="15111" width="3.6640625" style="16" customWidth="1"/>
    <col min="15112" max="15112" width="4.5546875" style="16" customWidth="1"/>
    <col min="15113" max="15113" width="3.33203125" style="16" customWidth="1"/>
    <col min="15114" max="15116" width="4.5546875" style="16" customWidth="1"/>
    <col min="15117" max="15117" width="3.88671875" style="16" customWidth="1"/>
    <col min="15118" max="15118" width="12" style="16" customWidth="1"/>
    <col min="15119" max="15360" width="9.109375" style="16"/>
    <col min="15361" max="15361" width="8.109375" style="16" customWidth="1"/>
    <col min="15362" max="15362" width="37" style="16" customWidth="1"/>
    <col min="15363" max="15363" width="3.5546875" style="16" customWidth="1"/>
    <col min="15364" max="15364" width="5.6640625" style="16" customWidth="1"/>
    <col min="15365" max="15365" width="6.6640625" style="16" customWidth="1"/>
    <col min="15366" max="15366" width="5.6640625" style="16" customWidth="1"/>
    <col min="15367" max="15367" width="3.6640625" style="16" customWidth="1"/>
    <col min="15368" max="15368" width="4.5546875" style="16" customWidth="1"/>
    <col min="15369" max="15369" width="3.33203125" style="16" customWidth="1"/>
    <col min="15370" max="15372" width="4.5546875" style="16" customWidth="1"/>
    <col min="15373" max="15373" width="3.88671875" style="16" customWidth="1"/>
    <col min="15374" max="15374" width="12" style="16" customWidth="1"/>
    <col min="15375" max="15616" width="9.109375" style="16"/>
    <col min="15617" max="15617" width="8.109375" style="16" customWidth="1"/>
    <col min="15618" max="15618" width="37" style="16" customWidth="1"/>
    <col min="15619" max="15619" width="3.5546875" style="16" customWidth="1"/>
    <col min="15620" max="15620" width="5.6640625" style="16" customWidth="1"/>
    <col min="15621" max="15621" width="6.6640625" style="16" customWidth="1"/>
    <col min="15622" max="15622" width="5.6640625" style="16" customWidth="1"/>
    <col min="15623" max="15623" width="3.6640625" style="16" customWidth="1"/>
    <col min="15624" max="15624" width="4.5546875" style="16" customWidth="1"/>
    <col min="15625" max="15625" width="3.33203125" style="16" customWidth="1"/>
    <col min="15626" max="15628" width="4.5546875" style="16" customWidth="1"/>
    <col min="15629" max="15629" width="3.88671875" style="16" customWidth="1"/>
    <col min="15630" max="15630" width="12" style="16" customWidth="1"/>
    <col min="15631" max="15872" width="9.109375" style="16"/>
    <col min="15873" max="15873" width="8.109375" style="16" customWidth="1"/>
    <col min="15874" max="15874" width="37" style="16" customWidth="1"/>
    <col min="15875" max="15875" width="3.5546875" style="16" customWidth="1"/>
    <col min="15876" max="15876" width="5.6640625" style="16" customWidth="1"/>
    <col min="15877" max="15877" width="6.6640625" style="16" customWidth="1"/>
    <col min="15878" max="15878" width="5.6640625" style="16" customWidth="1"/>
    <col min="15879" max="15879" width="3.6640625" style="16" customWidth="1"/>
    <col min="15880" max="15880" width="4.5546875" style="16" customWidth="1"/>
    <col min="15881" max="15881" width="3.33203125" style="16" customWidth="1"/>
    <col min="15882" max="15884" width="4.5546875" style="16" customWidth="1"/>
    <col min="15885" max="15885" width="3.88671875" style="16" customWidth="1"/>
    <col min="15886" max="15886" width="12" style="16" customWidth="1"/>
    <col min="15887" max="16128" width="9.109375" style="16"/>
    <col min="16129" max="16129" width="8.109375" style="16" customWidth="1"/>
    <col min="16130" max="16130" width="37" style="16" customWidth="1"/>
    <col min="16131" max="16131" width="3.5546875" style="16" customWidth="1"/>
    <col min="16132" max="16132" width="5.6640625" style="16" customWidth="1"/>
    <col min="16133" max="16133" width="6.6640625" style="16" customWidth="1"/>
    <col min="16134" max="16134" width="5.6640625" style="16" customWidth="1"/>
    <col min="16135" max="16135" width="3.6640625" style="16" customWidth="1"/>
    <col min="16136" max="16136" width="4.5546875" style="16" customWidth="1"/>
    <col min="16137" max="16137" width="3.33203125" style="16" customWidth="1"/>
    <col min="16138" max="16140" width="4.5546875" style="16" customWidth="1"/>
    <col min="16141" max="16141" width="3.88671875" style="16" customWidth="1"/>
    <col min="16142" max="16142" width="12" style="16" customWidth="1"/>
    <col min="16143" max="16384" width="9.109375" style="16"/>
  </cols>
  <sheetData>
    <row r="2" spans="1:15" ht="33.75" customHeight="1" x14ac:dyDescent="0.3">
      <c r="A2" s="154" t="s">
        <v>845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8"/>
    </row>
    <row r="3" spans="1:15" ht="15.75" customHeight="1" x14ac:dyDescent="0.3">
      <c r="A3" s="147" t="s">
        <v>8</v>
      </c>
      <c r="B3" s="160" t="s">
        <v>48</v>
      </c>
      <c r="C3" s="162" t="s">
        <v>6</v>
      </c>
      <c r="D3" s="165" t="s">
        <v>49</v>
      </c>
      <c r="E3" s="166"/>
      <c r="F3" s="165" t="s">
        <v>50</v>
      </c>
      <c r="G3" s="166"/>
      <c r="H3" s="144" t="s">
        <v>51</v>
      </c>
      <c r="I3" s="176"/>
      <c r="J3" s="147" t="s">
        <v>52</v>
      </c>
      <c r="K3" s="177"/>
      <c r="L3" s="144" t="s">
        <v>53</v>
      </c>
      <c r="M3" s="176"/>
      <c r="N3" s="178" t="s">
        <v>54</v>
      </c>
    </row>
    <row r="4" spans="1:15" ht="63" customHeight="1" x14ac:dyDescent="0.3">
      <c r="A4" s="147"/>
      <c r="B4" s="160"/>
      <c r="C4" s="163"/>
      <c r="D4" s="167"/>
      <c r="E4" s="168"/>
      <c r="F4" s="167"/>
      <c r="G4" s="168"/>
      <c r="H4" s="176"/>
      <c r="I4" s="176"/>
      <c r="J4" s="177"/>
      <c r="K4" s="177"/>
      <c r="L4" s="176"/>
      <c r="M4" s="176"/>
      <c r="N4" s="178"/>
    </row>
    <row r="5" spans="1:15" ht="54.75" customHeight="1" x14ac:dyDescent="0.3">
      <c r="A5" s="159"/>
      <c r="B5" s="176"/>
      <c r="C5" s="164"/>
      <c r="D5" s="51" t="s">
        <v>55</v>
      </c>
      <c r="E5" s="51" t="s">
        <v>10</v>
      </c>
      <c r="F5" s="51" t="s">
        <v>55</v>
      </c>
      <c r="G5" s="51" t="s">
        <v>10</v>
      </c>
      <c r="H5" s="51" t="s">
        <v>55</v>
      </c>
      <c r="I5" s="51" t="s">
        <v>10</v>
      </c>
      <c r="J5" s="51" t="s">
        <v>55</v>
      </c>
      <c r="K5" s="51" t="s">
        <v>10</v>
      </c>
      <c r="L5" s="51" t="s">
        <v>55</v>
      </c>
      <c r="M5" s="51" t="s">
        <v>56</v>
      </c>
      <c r="N5" s="178"/>
    </row>
    <row r="6" spans="1:15" ht="16.8" customHeight="1" x14ac:dyDescent="0.3">
      <c r="A6" s="98" t="s">
        <v>57</v>
      </c>
      <c r="B6" s="72" t="s">
        <v>680</v>
      </c>
      <c r="C6" s="99" t="s">
        <v>683</v>
      </c>
      <c r="D6" s="27" t="s">
        <v>681</v>
      </c>
      <c r="E6" s="27">
        <v>37</v>
      </c>
      <c r="F6" s="24" t="s">
        <v>58</v>
      </c>
      <c r="G6" s="54"/>
      <c r="H6" s="57" t="s">
        <v>682</v>
      </c>
      <c r="I6" s="27">
        <v>79</v>
      </c>
      <c r="J6" s="27" t="s">
        <v>176</v>
      </c>
      <c r="K6" s="27">
        <v>42</v>
      </c>
      <c r="L6" s="27">
        <v>345</v>
      </c>
      <c r="M6" s="27">
        <v>34</v>
      </c>
      <c r="N6" s="73">
        <f t="shared" ref="N6:N15" si="0">E6+G6+I6+K6+M6</f>
        <v>192</v>
      </c>
      <c r="O6" s="56"/>
    </row>
    <row r="7" spans="1:15" ht="16.8" customHeight="1" x14ac:dyDescent="0.3">
      <c r="A7" s="98" t="s">
        <v>60</v>
      </c>
      <c r="B7" s="72" t="s">
        <v>664</v>
      </c>
      <c r="C7" s="99" t="s">
        <v>683</v>
      </c>
      <c r="D7" s="67" t="s">
        <v>145</v>
      </c>
      <c r="E7" s="68" t="s">
        <v>146</v>
      </c>
      <c r="F7" s="24" t="s">
        <v>58</v>
      </c>
      <c r="G7" s="68"/>
      <c r="H7" s="69" t="s">
        <v>671</v>
      </c>
      <c r="I7" s="68" t="s">
        <v>672</v>
      </c>
      <c r="J7" s="27" t="s">
        <v>154</v>
      </c>
      <c r="K7" s="27">
        <v>47</v>
      </c>
      <c r="L7" s="26">
        <v>321</v>
      </c>
      <c r="M7" s="68" t="s">
        <v>150</v>
      </c>
      <c r="N7" s="73">
        <f t="shared" si="0"/>
        <v>184</v>
      </c>
    </row>
    <row r="8" spans="1:15" ht="16.8" customHeight="1" x14ac:dyDescent="0.3">
      <c r="A8" s="98" t="s">
        <v>61</v>
      </c>
      <c r="B8" s="72" t="s">
        <v>665</v>
      </c>
      <c r="C8" s="99" t="s">
        <v>683</v>
      </c>
      <c r="D8" s="57" t="s">
        <v>156</v>
      </c>
      <c r="E8" s="27">
        <v>31</v>
      </c>
      <c r="F8" s="24" t="s">
        <v>58</v>
      </c>
      <c r="G8" s="27"/>
      <c r="H8" s="69" t="s">
        <v>666</v>
      </c>
      <c r="I8" s="68" t="s">
        <v>667</v>
      </c>
      <c r="J8" s="27" t="s">
        <v>158</v>
      </c>
      <c r="K8" s="27">
        <v>39</v>
      </c>
      <c r="L8" s="26">
        <v>325</v>
      </c>
      <c r="M8" s="27">
        <v>29</v>
      </c>
      <c r="N8" s="73">
        <f t="shared" si="0"/>
        <v>184</v>
      </c>
    </row>
    <row r="9" spans="1:15" ht="16.8" customHeight="1" x14ac:dyDescent="0.3">
      <c r="A9" s="98" t="s">
        <v>62</v>
      </c>
      <c r="B9" s="92" t="s">
        <v>679</v>
      </c>
      <c r="C9" s="99" t="s">
        <v>683</v>
      </c>
      <c r="D9" s="27" t="s">
        <v>160</v>
      </c>
      <c r="E9" s="27">
        <v>32</v>
      </c>
      <c r="F9" s="24" t="s">
        <v>58</v>
      </c>
      <c r="G9" s="27"/>
      <c r="H9" s="69" t="s">
        <v>666</v>
      </c>
      <c r="I9" s="68" t="s">
        <v>667</v>
      </c>
      <c r="J9" s="27" t="s">
        <v>162</v>
      </c>
      <c r="K9" s="27">
        <v>27</v>
      </c>
      <c r="L9" s="26">
        <v>315</v>
      </c>
      <c r="M9" s="27">
        <v>36</v>
      </c>
      <c r="N9" s="73">
        <f t="shared" si="0"/>
        <v>180</v>
      </c>
    </row>
    <row r="10" spans="1:15" ht="16.8" customHeight="1" x14ac:dyDescent="0.3">
      <c r="A10" s="98" t="s">
        <v>63</v>
      </c>
      <c r="B10" s="92" t="s">
        <v>668</v>
      </c>
      <c r="C10" s="99" t="s">
        <v>683</v>
      </c>
      <c r="D10" s="27" t="s">
        <v>160</v>
      </c>
      <c r="E10" s="27">
        <v>32</v>
      </c>
      <c r="F10" s="24" t="s">
        <v>58</v>
      </c>
      <c r="G10" s="27"/>
      <c r="H10" s="69" t="s">
        <v>669</v>
      </c>
      <c r="I10" s="68">
        <v>67</v>
      </c>
      <c r="J10" s="27" t="s">
        <v>162</v>
      </c>
      <c r="K10" s="27">
        <v>27</v>
      </c>
      <c r="L10" s="26">
        <v>315</v>
      </c>
      <c r="M10" s="27">
        <v>36</v>
      </c>
      <c r="N10" s="73">
        <f t="shared" si="0"/>
        <v>162</v>
      </c>
    </row>
    <row r="11" spans="1:15" ht="16.8" customHeight="1" x14ac:dyDescent="0.3">
      <c r="A11" s="98" t="s">
        <v>64</v>
      </c>
      <c r="B11" s="107" t="s">
        <v>670</v>
      </c>
      <c r="C11" s="99" t="s">
        <v>683</v>
      </c>
      <c r="D11" s="27" t="s">
        <v>164</v>
      </c>
      <c r="E11" s="27" t="s">
        <v>165</v>
      </c>
      <c r="F11" s="24" t="s">
        <v>58</v>
      </c>
      <c r="G11" s="27"/>
      <c r="H11" s="80" t="s">
        <v>671</v>
      </c>
      <c r="I11" s="68" t="s">
        <v>672</v>
      </c>
      <c r="J11" s="27" t="s">
        <v>167</v>
      </c>
      <c r="K11" s="27">
        <v>29</v>
      </c>
      <c r="L11" s="26">
        <v>314</v>
      </c>
      <c r="M11" s="27">
        <v>26</v>
      </c>
      <c r="N11" s="73">
        <f t="shared" si="0"/>
        <v>155</v>
      </c>
    </row>
    <row r="12" spans="1:15" ht="16.8" customHeight="1" x14ac:dyDescent="0.3">
      <c r="A12" s="98" t="s">
        <v>65</v>
      </c>
      <c r="B12" s="72" t="s">
        <v>674</v>
      </c>
      <c r="C12" s="99" t="s">
        <v>683</v>
      </c>
      <c r="D12" s="67" t="s">
        <v>175</v>
      </c>
      <c r="E12" s="68" t="s">
        <v>176</v>
      </c>
      <c r="F12" s="24" t="s">
        <v>58</v>
      </c>
      <c r="G12" s="68"/>
      <c r="H12" s="69" t="s">
        <v>669</v>
      </c>
      <c r="I12" s="68">
        <v>67</v>
      </c>
      <c r="J12" s="24">
        <v>24</v>
      </c>
      <c r="K12" s="68" t="s">
        <v>179</v>
      </c>
      <c r="L12" s="26">
        <v>240</v>
      </c>
      <c r="M12" s="68" t="s">
        <v>180</v>
      </c>
      <c r="N12" s="73">
        <f t="shared" si="0"/>
        <v>143</v>
      </c>
    </row>
    <row r="13" spans="1:15" ht="16.8" customHeight="1" x14ac:dyDescent="0.3">
      <c r="A13" s="98" t="s">
        <v>66</v>
      </c>
      <c r="B13" s="92" t="s">
        <v>678</v>
      </c>
      <c r="C13" s="99" t="s">
        <v>683</v>
      </c>
      <c r="D13" s="67" t="s">
        <v>193</v>
      </c>
      <c r="E13" s="68" t="s">
        <v>167</v>
      </c>
      <c r="F13" s="24" t="s">
        <v>58</v>
      </c>
      <c r="G13" s="68"/>
      <c r="H13" s="80" t="s">
        <v>671</v>
      </c>
      <c r="I13" s="68" t="s">
        <v>672</v>
      </c>
      <c r="J13" s="27" t="s">
        <v>158</v>
      </c>
      <c r="K13" s="27">
        <v>39</v>
      </c>
      <c r="L13" s="26">
        <v>235</v>
      </c>
      <c r="M13" s="68" t="s">
        <v>187</v>
      </c>
      <c r="N13" s="73">
        <f t="shared" si="0"/>
        <v>138</v>
      </c>
    </row>
    <row r="14" spans="1:15" ht="16.8" customHeight="1" x14ac:dyDescent="0.3">
      <c r="A14" s="98" t="s">
        <v>67</v>
      </c>
      <c r="B14" s="72" t="s">
        <v>677</v>
      </c>
      <c r="C14" s="99" t="s">
        <v>683</v>
      </c>
      <c r="D14" s="27" t="s">
        <v>184</v>
      </c>
      <c r="E14" s="27" t="s">
        <v>185</v>
      </c>
      <c r="F14" s="24" t="s">
        <v>58</v>
      </c>
      <c r="G14" s="27"/>
      <c r="H14" s="69" t="s">
        <v>669</v>
      </c>
      <c r="I14" s="68">
        <v>67</v>
      </c>
      <c r="J14" s="27" t="s">
        <v>186</v>
      </c>
      <c r="K14" s="27">
        <v>37</v>
      </c>
      <c r="L14" s="26">
        <v>236</v>
      </c>
      <c r="M14" s="27" t="s">
        <v>187</v>
      </c>
      <c r="N14" s="73">
        <f t="shared" si="0"/>
        <v>125</v>
      </c>
    </row>
    <row r="15" spans="1:15" ht="16.8" customHeight="1" x14ac:dyDescent="0.3">
      <c r="A15" s="98" t="s">
        <v>68</v>
      </c>
      <c r="B15" s="72" t="s">
        <v>675</v>
      </c>
      <c r="C15" s="99" t="s">
        <v>683</v>
      </c>
      <c r="D15" s="27" t="s">
        <v>182</v>
      </c>
      <c r="E15" s="68" t="s">
        <v>59</v>
      </c>
      <c r="F15" s="24" t="s">
        <v>58</v>
      </c>
      <c r="G15" s="68"/>
      <c r="H15" s="69" t="s">
        <v>676</v>
      </c>
      <c r="I15" s="68" t="s">
        <v>484</v>
      </c>
      <c r="J15" s="27" t="s">
        <v>162</v>
      </c>
      <c r="K15" s="27">
        <v>27</v>
      </c>
      <c r="L15" s="26">
        <v>243</v>
      </c>
      <c r="M15" s="68" t="s">
        <v>180</v>
      </c>
      <c r="N15" s="73">
        <f t="shared" si="0"/>
        <v>112</v>
      </c>
    </row>
    <row r="16" spans="1:15" ht="16.8" customHeight="1" x14ac:dyDescent="0.3">
      <c r="A16" s="98" t="s">
        <v>69</v>
      </c>
      <c r="B16" s="92" t="s">
        <v>673</v>
      </c>
      <c r="C16" s="99" t="s">
        <v>683</v>
      </c>
      <c r="D16" s="67" t="s">
        <v>169</v>
      </c>
      <c r="E16" s="68" t="s">
        <v>165</v>
      </c>
      <c r="F16" s="24" t="s">
        <v>58</v>
      </c>
      <c r="G16" s="68"/>
      <c r="H16" s="69" t="s">
        <v>666</v>
      </c>
      <c r="I16" s="68" t="s">
        <v>667</v>
      </c>
      <c r="J16" s="24">
        <v>20</v>
      </c>
      <c r="K16" s="68" t="s">
        <v>172</v>
      </c>
      <c r="L16" s="26">
        <v>305</v>
      </c>
      <c r="M16" s="68" t="s">
        <v>173</v>
      </c>
      <c r="N16" s="73">
        <f>E16+G16+O13+K16+M16</f>
        <v>85</v>
      </c>
    </row>
    <row r="17" spans="1:14" ht="16.8" customHeight="1" x14ac:dyDescent="0.3">
      <c r="A17" s="98" t="s">
        <v>213</v>
      </c>
      <c r="B17" s="72" t="s">
        <v>684</v>
      </c>
      <c r="C17" s="99" t="s">
        <v>707</v>
      </c>
      <c r="D17" s="27" t="s">
        <v>685</v>
      </c>
      <c r="E17" s="27">
        <v>41</v>
      </c>
      <c r="F17" s="24" t="s">
        <v>58</v>
      </c>
      <c r="G17" s="54"/>
      <c r="H17" s="82" t="s">
        <v>671</v>
      </c>
      <c r="I17" s="27" t="s">
        <v>672</v>
      </c>
      <c r="J17" s="27" t="s">
        <v>150</v>
      </c>
      <c r="K17" s="27" t="s">
        <v>686</v>
      </c>
      <c r="L17" s="27">
        <v>355</v>
      </c>
      <c r="M17" s="27">
        <v>36</v>
      </c>
      <c r="N17" s="73">
        <f t="shared" ref="N17:N48" si="1">E17+G17+I17+K17+M17</f>
        <v>205</v>
      </c>
    </row>
    <row r="18" spans="1:14" ht="16.8" customHeight="1" x14ac:dyDescent="0.3">
      <c r="A18" s="98" t="s">
        <v>214</v>
      </c>
      <c r="B18" s="83" t="s">
        <v>687</v>
      </c>
      <c r="C18" s="99" t="s">
        <v>707</v>
      </c>
      <c r="D18" s="27" t="s">
        <v>688</v>
      </c>
      <c r="E18" s="27">
        <v>45</v>
      </c>
      <c r="F18" s="24" t="s">
        <v>58</v>
      </c>
      <c r="G18" s="54"/>
      <c r="H18" s="82" t="s">
        <v>669</v>
      </c>
      <c r="I18" s="27" t="s">
        <v>149</v>
      </c>
      <c r="J18" s="27" t="s">
        <v>158</v>
      </c>
      <c r="K18" s="27">
        <v>39</v>
      </c>
      <c r="L18" s="27" t="s">
        <v>288</v>
      </c>
      <c r="M18" s="27">
        <v>34</v>
      </c>
      <c r="N18" s="73">
        <f t="shared" si="1"/>
        <v>185</v>
      </c>
    </row>
    <row r="19" spans="1:14" ht="16.8" customHeight="1" x14ac:dyDescent="0.3">
      <c r="A19" s="98" t="s">
        <v>215</v>
      </c>
      <c r="B19" s="83" t="s">
        <v>689</v>
      </c>
      <c r="C19" s="99" t="s">
        <v>707</v>
      </c>
      <c r="D19" s="27" t="s">
        <v>690</v>
      </c>
      <c r="E19" s="68">
        <v>31</v>
      </c>
      <c r="F19" s="24" t="s">
        <v>58</v>
      </c>
      <c r="G19" s="58"/>
      <c r="H19" s="82" t="s">
        <v>669</v>
      </c>
      <c r="I19" s="68" t="s">
        <v>149</v>
      </c>
      <c r="J19" s="24">
        <v>19</v>
      </c>
      <c r="K19" s="68">
        <v>32</v>
      </c>
      <c r="L19" s="27" t="s">
        <v>691</v>
      </c>
      <c r="M19" s="68">
        <v>27</v>
      </c>
      <c r="N19" s="73">
        <f t="shared" si="1"/>
        <v>157</v>
      </c>
    </row>
    <row r="20" spans="1:14" ht="16.8" customHeight="1" x14ac:dyDescent="0.3">
      <c r="A20" s="98" t="s">
        <v>216</v>
      </c>
      <c r="B20" s="83" t="s">
        <v>692</v>
      </c>
      <c r="C20" s="99" t="s">
        <v>707</v>
      </c>
      <c r="D20" s="27" t="s">
        <v>693</v>
      </c>
      <c r="E20" s="27" t="s">
        <v>416</v>
      </c>
      <c r="F20" s="24" t="s">
        <v>58</v>
      </c>
      <c r="G20" s="27"/>
      <c r="H20" s="82" t="s">
        <v>671</v>
      </c>
      <c r="I20" s="68" t="s">
        <v>672</v>
      </c>
      <c r="J20" s="27" t="s">
        <v>167</v>
      </c>
      <c r="K20" s="27">
        <v>29</v>
      </c>
      <c r="L20" s="26">
        <v>229</v>
      </c>
      <c r="M20" s="27" t="s">
        <v>206</v>
      </c>
      <c r="N20" s="73">
        <f t="shared" si="1"/>
        <v>128</v>
      </c>
    </row>
    <row r="21" spans="1:14" ht="16.8" customHeight="1" x14ac:dyDescent="0.3">
      <c r="A21" s="98" t="s">
        <v>248</v>
      </c>
      <c r="B21" s="83" t="s">
        <v>694</v>
      </c>
      <c r="C21" s="99" t="s">
        <v>707</v>
      </c>
      <c r="D21" s="27" t="s">
        <v>695</v>
      </c>
      <c r="E21" s="68" t="s">
        <v>185</v>
      </c>
      <c r="F21" s="24" t="s">
        <v>58</v>
      </c>
      <c r="G21" s="58"/>
      <c r="H21" s="82" t="s">
        <v>671</v>
      </c>
      <c r="I21" s="68" t="s">
        <v>672</v>
      </c>
      <c r="J21" s="27" t="s">
        <v>162</v>
      </c>
      <c r="K21" s="27">
        <v>27</v>
      </c>
      <c r="L21" s="26">
        <v>229</v>
      </c>
      <c r="M21" s="68" t="s">
        <v>206</v>
      </c>
      <c r="N21" s="73">
        <f t="shared" si="1"/>
        <v>119</v>
      </c>
    </row>
    <row r="22" spans="1:14" ht="16.8" customHeight="1" x14ac:dyDescent="0.3">
      <c r="A22" s="98" t="s">
        <v>249</v>
      </c>
      <c r="B22" s="83" t="s">
        <v>696</v>
      </c>
      <c r="C22" s="99" t="s">
        <v>707</v>
      </c>
      <c r="D22" s="27" t="s">
        <v>697</v>
      </c>
      <c r="E22" s="68" t="s">
        <v>438</v>
      </c>
      <c r="F22" s="24" t="s">
        <v>58</v>
      </c>
      <c r="G22" s="58"/>
      <c r="H22" s="82" t="s">
        <v>676</v>
      </c>
      <c r="I22" s="27" t="s">
        <v>484</v>
      </c>
      <c r="J22" s="24">
        <v>18</v>
      </c>
      <c r="K22" s="68">
        <v>29</v>
      </c>
      <c r="L22" s="26">
        <v>215</v>
      </c>
      <c r="M22" s="68" t="s">
        <v>201</v>
      </c>
      <c r="N22" s="73">
        <f t="shared" si="1"/>
        <v>97</v>
      </c>
    </row>
    <row r="23" spans="1:14" ht="16.8" customHeight="1" x14ac:dyDescent="0.3">
      <c r="A23" s="98" t="s">
        <v>250</v>
      </c>
      <c r="B23" s="83" t="s">
        <v>702</v>
      </c>
      <c r="C23" s="99" t="s">
        <v>707</v>
      </c>
      <c r="D23" s="67" t="s">
        <v>703</v>
      </c>
      <c r="E23" s="68" t="s">
        <v>438</v>
      </c>
      <c r="F23" s="24" t="s">
        <v>58</v>
      </c>
      <c r="G23" s="68"/>
      <c r="H23" s="82" t="s">
        <v>704</v>
      </c>
      <c r="I23" s="68" t="s">
        <v>382</v>
      </c>
      <c r="J23" s="24">
        <v>15</v>
      </c>
      <c r="K23" s="68" t="s">
        <v>158</v>
      </c>
      <c r="L23" s="26">
        <v>305</v>
      </c>
      <c r="M23" s="68" t="s">
        <v>173</v>
      </c>
      <c r="N23" s="73">
        <f t="shared" si="1"/>
        <v>90</v>
      </c>
    </row>
    <row r="24" spans="1:14" ht="16.8" customHeight="1" x14ac:dyDescent="0.3">
      <c r="A24" s="98" t="s">
        <v>251</v>
      </c>
      <c r="B24" s="83" t="s">
        <v>698</v>
      </c>
      <c r="C24" s="99" t="s">
        <v>707</v>
      </c>
      <c r="D24" s="67" t="s">
        <v>699</v>
      </c>
      <c r="E24" s="68" t="s">
        <v>438</v>
      </c>
      <c r="F24" s="24" t="s">
        <v>58</v>
      </c>
      <c r="G24" s="68"/>
      <c r="H24" s="82" t="s">
        <v>700</v>
      </c>
      <c r="I24" s="68" t="s">
        <v>701</v>
      </c>
      <c r="J24" s="24">
        <v>13</v>
      </c>
      <c r="K24" s="68" t="s">
        <v>162</v>
      </c>
      <c r="L24" s="26">
        <v>240</v>
      </c>
      <c r="M24" s="68" t="s">
        <v>180</v>
      </c>
      <c r="N24" s="73">
        <f t="shared" si="1"/>
        <v>85</v>
      </c>
    </row>
    <row r="25" spans="1:14" ht="16.8" customHeight="1" x14ac:dyDescent="0.3">
      <c r="A25" s="98" t="s">
        <v>252</v>
      </c>
      <c r="B25" s="72" t="s">
        <v>1162</v>
      </c>
      <c r="C25" s="99" t="s">
        <v>707</v>
      </c>
      <c r="D25" s="27" t="s">
        <v>705</v>
      </c>
      <c r="E25" s="27" t="s">
        <v>204</v>
      </c>
      <c r="F25" s="24" t="s">
        <v>58</v>
      </c>
      <c r="G25" s="27"/>
      <c r="H25" s="82" t="s">
        <v>706</v>
      </c>
      <c r="I25" s="68" t="s">
        <v>433</v>
      </c>
      <c r="J25" s="24">
        <v>13</v>
      </c>
      <c r="K25" s="68" t="s">
        <v>162</v>
      </c>
      <c r="L25" s="26">
        <v>229</v>
      </c>
      <c r="M25" s="27" t="s">
        <v>206</v>
      </c>
      <c r="N25" s="73">
        <f t="shared" si="1"/>
        <v>39</v>
      </c>
    </row>
    <row r="26" spans="1:14" ht="16.8" customHeight="1" x14ac:dyDescent="0.3">
      <c r="A26" s="98" t="s">
        <v>253</v>
      </c>
      <c r="B26" s="83" t="s">
        <v>714</v>
      </c>
      <c r="C26" s="99" t="s">
        <v>738</v>
      </c>
      <c r="D26" s="67" t="s">
        <v>175</v>
      </c>
      <c r="E26" s="68" t="s">
        <v>176</v>
      </c>
      <c r="F26" s="24" t="s">
        <v>58</v>
      </c>
      <c r="G26" s="68"/>
      <c r="H26" s="82" t="s">
        <v>666</v>
      </c>
      <c r="I26" s="68" t="s">
        <v>667</v>
      </c>
      <c r="J26" s="27" t="s">
        <v>167</v>
      </c>
      <c r="K26" s="27">
        <v>29</v>
      </c>
      <c r="L26" s="27" t="s">
        <v>691</v>
      </c>
      <c r="M26" s="68" t="s">
        <v>165</v>
      </c>
      <c r="N26" s="73">
        <f t="shared" si="1"/>
        <v>164</v>
      </c>
    </row>
    <row r="27" spans="1:14" ht="16.8" customHeight="1" x14ac:dyDescent="0.3">
      <c r="A27" s="98" t="s">
        <v>254</v>
      </c>
      <c r="B27" s="83" t="s">
        <v>715</v>
      </c>
      <c r="C27" s="99" t="s">
        <v>738</v>
      </c>
      <c r="D27" s="57" t="s">
        <v>716</v>
      </c>
      <c r="E27" s="53">
        <v>8</v>
      </c>
      <c r="F27" s="24" t="s">
        <v>58</v>
      </c>
      <c r="G27" s="54"/>
      <c r="H27" s="82" t="s">
        <v>682</v>
      </c>
      <c r="I27" s="27" t="s">
        <v>711</v>
      </c>
      <c r="J27" s="27" t="s">
        <v>176</v>
      </c>
      <c r="K27" s="27" t="s">
        <v>171</v>
      </c>
      <c r="L27" s="26">
        <v>305</v>
      </c>
      <c r="M27" s="27" t="s">
        <v>173</v>
      </c>
      <c r="N27" s="73">
        <f t="shared" si="1"/>
        <v>153</v>
      </c>
    </row>
    <row r="28" spans="1:14" ht="16.8" customHeight="1" x14ac:dyDescent="0.3">
      <c r="A28" s="98" t="s">
        <v>255</v>
      </c>
      <c r="B28" s="83" t="s">
        <v>719</v>
      </c>
      <c r="C28" s="99" t="s">
        <v>738</v>
      </c>
      <c r="D28" s="27" t="s">
        <v>720</v>
      </c>
      <c r="E28" s="53">
        <v>15</v>
      </c>
      <c r="F28" s="24" t="s">
        <v>58</v>
      </c>
      <c r="G28" s="54"/>
      <c r="H28" s="82" t="s">
        <v>671</v>
      </c>
      <c r="I28" s="27" t="s">
        <v>672</v>
      </c>
      <c r="J28" s="27" t="s">
        <v>416</v>
      </c>
      <c r="K28" s="27">
        <v>35</v>
      </c>
      <c r="L28" s="27" t="s">
        <v>721</v>
      </c>
      <c r="M28" s="27" t="s">
        <v>162</v>
      </c>
      <c r="N28" s="73">
        <f t="shared" si="1"/>
        <v>140</v>
      </c>
    </row>
    <row r="29" spans="1:14" ht="16.8" customHeight="1" x14ac:dyDescent="0.3">
      <c r="A29" s="98" t="s">
        <v>256</v>
      </c>
      <c r="B29" s="83" t="s">
        <v>708</v>
      </c>
      <c r="C29" s="99" t="s">
        <v>738</v>
      </c>
      <c r="D29" s="27" t="s">
        <v>182</v>
      </c>
      <c r="E29" s="68" t="s">
        <v>59</v>
      </c>
      <c r="F29" s="24" t="s">
        <v>58</v>
      </c>
      <c r="G29" s="68"/>
      <c r="H29" s="82" t="s">
        <v>666</v>
      </c>
      <c r="I29" s="68" t="s">
        <v>667</v>
      </c>
      <c r="J29" s="27" t="s">
        <v>167</v>
      </c>
      <c r="K29" s="27">
        <v>29</v>
      </c>
      <c r="L29" s="26">
        <v>243</v>
      </c>
      <c r="M29" s="68" t="s">
        <v>180</v>
      </c>
      <c r="N29" s="73">
        <f t="shared" si="1"/>
        <v>138</v>
      </c>
    </row>
    <row r="30" spans="1:14" ht="16.8" customHeight="1" x14ac:dyDescent="0.3">
      <c r="A30" s="98" t="s">
        <v>257</v>
      </c>
      <c r="B30" s="83" t="s">
        <v>717</v>
      </c>
      <c r="C30" s="99" t="s">
        <v>738</v>
      </c>
      <c r="D30" s="27" t="s">
        <v>718</v>
      </c>
      <c r="E30" s="53">
        <v>16</v>
      </c>
      <c r="F30" s="24" t="s">
        <v>58</v>
      </c>
      <c r="G30" s="54"/>
      <c r="H30" s="82" t="s">
        <v>682</v>
      </c>
      <c r="I30" s="27" t="s">
        <v>711</v>
      </c>
      <c r="J30" s="27" t="s">
        <v>59</v>
      </c>
      <c r="K30" s="27" t="s">
        <v>158</v>
      </c>
      <c r="L30" s="26">
        <v>291</v>
      </c>
      <c r="M30" s="27" t="s">
        <v>416</v>
      </c>
      <c r="N30" s="73">
        <f t="shared" si="1"/>
        <v>137</v>
      </c>
    </row>
    <row r="31" spans="1:14" ht="16.8" customHeight="1" x14ac:dyDescent="0.3">
      <c r="A31" s="98" t="s">
        <v>82</v>
      </c>
      <c r="B31" s="83" t="s">
        <v>713</v>
      </c>
      <c r="C31" s="99" t="s">
        <v>738</v>
      </c>
      <c r="D31" s="27" t="s">
        <v>184</v>
      </c>
      <c r="E31" s="27" t="s">
        <v>185</v>
      </c>
      <c r="F31" s="24" t="s">
        <v>58</v>
      </c>
      <c r="G31" s="27"/>
      <c r="H31" s="82" t="s">
        <v>666</v>
      </c>
      <c r="I31" s="68" t="s">
        <v>667</v>
      </c>
      <c r="J31" s="27" t="s">
        <v>167</v>
      </c>
      <c r="K31" s="27">
        <v>29</v>
      </c>
      <c r="L31" s="26">
        <v>229</v>
      </c>
      <c r="M31" s="27" t="s">
        <v>206</v>
      </c>
      <c r="N31" s="73">
        <f t="shared" si="1"/>
        <v>133</v>
      </c>
    </row>
    <row r="32" spans="1:14" ht="16.8" customHeight="1" x14ac:dyDescent="0.3">
      <c r="A32" s="98" t="s">
        <v>336</v>
      </c>
      <c r="B32" s="83" t="s">
        <v>728</v>
      </c>
      <c r="C32" s="99" t="s">
        <v>738</v>
      </c>
      <c r="D32" s="27" t="s">
        <v>729</v>
      </c>
      <c r="E32" s="53">
        <v>25</v>
      </c>
      <c r="F32" s="24" t="s">
        <v>58</v>
      </c>
      <c r="G32" s="54"/>
      <c r="H32" s="82" t="s">
        <v>669</v>
      </c>
      <c r="I32" s="27" t="s">
        <v>149</v>
      </c>
      <c r="J32" s="27" t="s">
        <v>59</v>
      </c>
      <c r="K32" s="27" t="s">
        <v>158</v>
      </c>
      <c r="L32" s="26">
        <v>280</v>
      </c>
      <c r="M32" s="27" t="s">
        <v>167</v>
      </c>
      <c r="N32" s="73">
        <f t="shared" si="1"/>
        <v>132</v>
      </c>
    </row>
    <row r="33" spans="1:14" ht="16.8" customHeight="1" x14ac:dyDescent="0.3">
      <c r="A33" s="98" t="s">
        <v>615</v>
      </c>
      <c r="B33" s="83" t="s">
        <v>709</v>
      </c>
      <c r="C33" s="99" t="s">
        <v>738</v>
      </c>
      <c r="D33" s="27" t="s">
        <v>710</v>
      </c>
      <c r="E33" s="68" t="s">
        <v>162</v>
      </c>
      <c r="F33" s="24" t="s">
        <v>58</v>
      </c>
      <c r="G33" s="68"/>
      <c r="H33" s="82" t="s">
        <v>682</v>
      </c>
      <c r="I33" s="68" t="s">
        <v>711</v>
      </c>
      <c r="J33" s="27" t="s">
        <v>230</v>
      </c>
      <c r="K33" s="27" t="s">
        <v>231</v>
      </c>
      <c r="L33" s="26">
        <v>305</v>
      </c>
      <c r="M33" s="68" t="s">
        <v>209</v>
      </c>
      <c r="N33" s="73">
        <f t="shared" si="1"/>
        <v>130</v>
      </c>
    </row>
    <row r="34" spans="1:14" ht="16.8" customHeight="1" x14ac:dyDescent="0.3">
      <c r="A34" s="98" t="s">
        <v>337</v>
      </c>
      <c r="B34" s="83" t="s">
        <v>712</v>
      </c>
      <c r="C34" s="99" t="s">
        <v>738</v>
      </c>
      <c r="D34" s="27" t="s">
        <v>182</v>
      </c>
      <c r="E34" s="68" t="s">
        <v>59</v>
      </c>
      <c r="F34" s="24" t="s">
        <v>58</v>
      </c>
      <c r="G34" s="68"/>
      <c r="H34" s="82" t="s">
        <v>682</v>
      </c>
      <c r="I34" s="68" t="s">
        <v>711</v>
      </c>
      <c r="J34" s="27" t="s">
        <v>162</v>
      </c>
      <c r="K34" s="27">
        <v>27</v>
      </c>
      <c r="L34" s="26">
        <v>243</v>
      </c>
      <c r="M34" s="68" t="s">
        <v>180</v>
      </c>
      <c r="N34" s="73">
        <f t="shared" si="1"/>
        <v>130</v>
      </c>
    </row>
    <row r="35" spans="1:14" ht="16.8" customHeight="1" x14ac:dyDescent="0.3">
      <c r="A35" s="98" t="s">
        <v>338</v>
      </c>
      <c r="B35" s="83" t="s">
        <v>724</v>
      </c>
      <c r="C35" s="99" t="s">
        <v>738</v>
      </c>
      <c r="D35" s="27" t="s">
        <v>725</v>
      </c>
      <c r="E35" s="53">
        <v>8</v>
      </c>
      <c r="F35" s="24" t="s">
        <v>58</v>
      </c>
      <c r="G35" s="54"/>
      <c r="H35" s="82" t="s">
        <v>671</v>
      </c>
      <c r="I35" s="27" t="s">
        <v>672</v>
      </c>
      <c r="J35" s="27" t="s">
        <v>59</v>
      </c>
      <c r="K35" s="27" t="s">
        <v>158</v>
      </c>
      <c r="L35" s="26">
        <v>304</v>
      </c>
      <c r="M35" s="27" t="s">
        <v>176</v>
      </c>
      <c r="N35" s="73">
        <f t="shared" si="1"/>
        <v>126</v>
      </c>
    </row>
    <row r="36" spans="1:14" ht="16.8" customHeight="1" x14ac:dyDescent="0.3">
      <c r="A36" s="98" t="s">
        <v>339</v>
      </c>
      <c r="B36" s="83" t="s">
        <v>726</v>
      </c>
      <c r="C36" s="99" t="s">
        <v>738</v>
      </c>
      <c r="D36" s="27" t="s">
        <v>727</v>
      </c>
      <c r="E36" s="53">
        <v>7</v>
      </c>
      <c r="F36" s="24" t="s">
        <v>58</v>
      </c>
      <c r="G36" s="58"/>
      <c r="H36" s="82" t="s">
        <v>669</v>
      </c>
      <c r="I36" s="27" t="s">
        <v>149</v>
      </c>
      <c r="J36" s="24">
        <v>20</v>
      </c>
      <c r="K36" s="68" t="s">
        <v>172</v>
      </c>
      <c r="L36" s="26">
        <v>281</v>
      </c>
      <c r="M36" s="68" t="s">
        <v>167</v>
      </c>
      <c r="N36" s="73">
        <f t="shared" si="1"/>
        <v>126</v>
      </c>
    </row>
    <row r="37" spans="1:14" ht="16.8" customHeight="1" x14ac:dyDescent="0.3">
      <c r="A37" s="98" t="s">
        <v>340</v>
      </c>
      <c r="B37" s="83" t="s">
        <v>722</v>
      </c>
      <c r="C37" s="99" t="s">
        <v>738</v>
      </c>
      <c r="D37" s="27" t="s">
        <v>723</v>
      </c>
      <c r="E37" s="53">
        <v>6</v>
      </c>
      <c r="F37" s="24" t="s">
        <v>58</v>
      </c>
      <c r="G37" s="54"/>
      <c r="H37" s="82" t="s">
        <v>671</v>
      </c>
      <c r="I37" s="27" t="s">
        <v>672</v>
      </c>
      <c r="J37" s="27" t="s">
        <v>433</v>
      </c>
      <c r="K37" s="27" t="s">
        <v>173</v>
      </c>
      <c r="L37" s="26">
        <v>260</v>
      </c>
      <c r="M37" s="27" t="s">
        <v>185</v>
      </c>
      <c r="N37" s="73">
        <f t="shared" si="1"/>
        <v>116</v>
      </c>
    </row>
    <row r="38" spans="1:14" ht="16.8" customHeight="1" x14ac:dyDescent="0.3">
      <c r="A38" s="98" t="s">
        <v>341</v>
      </c>
      <c r="B38" s="83" t="s">
        <v>730</v>
      </c>
      <c r="C38" s="99" t="s">
        <v>738</v>
      </c>
      <c r="D38" s="27" t="s">
        <v>720</v>
      </c>
      <c r="E38" s="53">
        <v>15</v>
      </c>
      <c r="F38" s="24" t="s">
        <v>58</v>
      </c>
      <c r="G38" s="54"/>
      <c r="H38" s="82" t="s">
        <v>676</v>
      </c>
      <c r="I38" s="27" t="s">
        <v>484</v>
      </c>
      <c r="J38" s="27" t="s">
        <v>162</v>
      </c>
      <c r="K38" s="27" t="s">
        <v>165</v>
      </c>
      <c r="L38" s="26">
        <v>248</v>
      </c>
      <c r="M38" s="27" t="s">
        <v>314</v>
      </c>
      <c r="N38" s="73">
        <f t="shared" si="1"/>
        <v>113</v>
      </c>
    </row>
    <row r="39" spans="1:14" ht="16.8" customHeight="1" x14ac:dyDescent="0.3">
      <c r="A39" s="98" t="s">
        <v>342</v>
      </c>
      <c r="B39" s="83" t="s">
        <v>731</v>
      </c>
      <c r="C39" s="99" t="s">
        <v>738</v>
      </c>
      <c r="D39" s="27" t="s">
        <v>732</v>
      </c>
      <c r="E39" s="53">
        <v>0</v>
      </c>
      <c r="F39" s="24" t="s">
        <v>58</v>
      </c>
      <c r="G39" s="58"/>
      <c r="H39" s="82" t="s">
        <v>700</v>
      </c>
      <c r="I39" s="53">
        <v>56</v>
      </c>
      <c r="J39" s="27" t="s">
        <v>162</v>
      </c>
      <c r="K39" s="27">
        <v>27</v>
      </c>
      <c r="L39" s="26">
        <v>300</v>
      </c>
      <c r="M39" s="68" t="s">
        <v>158</v>
      </c>
      <c r="N39" s="73">
        <f t="shared" si="1"/>
        <v>105</v>
      </c>
    </row>
    <row r="40" spans="1:14" ht="16.8" customHeight="1" x14ac:dyDescent="0.3">
      <c r="A40" s="98" t="s">
        <v>343</v>
      </c>
      <c r="B40" s="84" t="s">
        <v>733</v>
      </c>
      <c r="C40" s="99" t="s">
        <v>738</v>
      </c>
      <c r="D40" s="85" t="s">
        <v>203</v>
      </c>
      <c r="E40" s="53">
        <v>0</v>
      </c>
      <c r="F40" s="24" t="s">
        <v>58</v>
      </c>
      <c r="G40" s="58"/>
      <c r="H40" s="82" t="s">
        <v>704</v>
      </c>
      <c r="I40" s="68" t="s">
        <v>382</v>
      </c>
      <c r="J40" s="24">
        <v>16</v>
      </c>
      <c r="K40" s="68" t="s">
        <v>173</v>
      </c>
      <c r="L40" s="26">
        <v>288</v>
      </c>
      <c r="M40" s="68" t="s">
        <v>230</v>
      </c>
      <c r="N40" s="73">
        <f t="shared" si="1"/>
        <v>84</v>
      </c>
    </row>
    <row r="41" spans="1:14" ht="16.8" customHeight="1" x14ac:dyDescent="0.3">
      <c r="A41" s="98" t="s">
        <v>344</v>
      </c>
      <c r="B41" s="83" t="s">
        <v>734</v>
      </c>
      <c r="C41" s="99" t="s">
        <v>738</v>
      </c>
      <c r="D41" s="59" t="s">
        <v>735</v>
      </c>
      <c r="E41" s="53">
        <v>0</v>
      </c>
      <c r="F41" s="24" t="s">
        <v>58</v>
      </c>
      <c r="G41" s="58"/>
      <c r="H41" s="82" t="s">
        <v>706</v>
      </c>
      <c r="I41" s="68" t="s">
        <v>433</v>
      </c>
      <c r="J41" s="24">
        <v>14</v>
      </c>
      <c r="K41" s="68" t="s">
        <v>416</v>
      </c>
      <c r="L41" s="26">
        <v>265</v>
      </c>
      <c r="M41" s="68" t="s">
        <v>467</v>
      </c>
      <c r="N41" s="73">
        <f t="shared" si="1"/>
        <v>50</v>
      </c>
    </row>
    <row r="42" spans="1:14" ht="16.8" customHeight="1" x14ac:dyDescent="0.3">
      <c r="A42" s="98" t="s">
        <v>345</v>
      </c>
      <c r="B42" s="83" t="s">
        <v>736</v>
      </c>
      <c r="C42" s="99" t="s">
        <v>738</v>
      </c>
      <c r="D42" s="27" t="s">
        <v>590</v>
      </c>
      <c r="E42" s="53">
        <v>0</v>
      </c>
      <c r="F42" s="24" t="s">
        <v>58</v>
      </c>
      <c r="G42" s="58"/>
      <c r="H42" s="27" t="s">
        <v>737</v>
      </c>
      <c r="I42" s="68" t="s">
        <v>273</v>
      </c>
      <c r="J42" s="24">
        <v>14</v>
      </c>
      <c r="K42" s="68" t="s">
        <v>416</v>
      </c>
      <c r="L42" s="26">
        <v>205</v>
      </c>
      <c r="M42" s="68" t="s">
        <v>209</v>
      </c>
      <c r="N42" s="73">
        <f t="shared" si="1"/>
        <v>48</v>
      </c>
    </row>
    <row r="43" spans="1:14" ht="16.8" customHeight="1" x14ac:dyDescent="0.3">
      <c r="A43" s="98" t="s">
        <v>346</v>
      </c>
      <c r="B43" s="105" t="s">
        <v>755</v>
      </c>
      <c r="C43" s="99" t="s">
        <v>757</v>
      </c>
      <c r="D43" s="85" t="s">
        <v>203</v>
      </c>
      <c r="E43" s="53">
        <v>0</v>
      </c>
      <c r="F43" s="24" t="s">
        <v>58</v>
      </c>
      <c r="G43" s="58"/>
      <c r="H43" s="82" t="s">
        <v>704</v>
      </c>
      <c r="I43" s="68" t="s">
        <v>382</v>
      </c>
      <c r="J43" s="24">
        <v>16</v>
      </c>
      <c r="K43" s="68" t="s">
        <v>173</v>
      </c>
      <c r="L43" s="26">
        <v>288</v>
      </c>
      <c r="M43" s="68" t="s">
        <v>230</v>
      </c>
      <c r="N43" s="73">
        <f t="shared" si="1"/>
        <v>84</v>
      </c>
    </row>
    <row r="44" spans="1:14" ht="16.8" customHeight="1" x14ac:dyDescent="0.3">
      <c r="A44" s="98" t="s">
        <v>347</v>
      </c>
      <c r="B44" s="72" t="s">
        <v>741</v>
      </c>
      <c r="C44" s="99" t="s">
        <v>757</v>
      </c>
      <c r="D44" s="68" t="s">
        <v>742</v>
      </c>
      <c r="E44" s="53">
        <v>0</v>
      </c>
      <c r="F44" s="24" t="s">
        <v>58</v>
      </c>
      <c r="G44" s="58"/>
      <c r="H44" s="27">
        <v>6.4</v>
      </c>
      <c r="I44" s="68">
        <v>36</v>
      </c>
      <c r="J44" s="24">
        <v>10</v>
      </c>
      <c r="K44" s="68" t="s">
        <v>180</v>
      </c>
      <c r="L44" s="26">
        <v>291</v>
      </c>
      <c r="M44" s="68" t="s">
        <v>416</v>
      </c>
      <c r="N44" s="73">
        <f t="shared" si="1"/>
        <v>65</v>
      </c>
    </row>
    <row r="45" spans="1:14" ht="16.8" customHeight="1" x14ac:dyDescent="0.3">
      <c r="A45" s="98" t="s">
        <v>348</v>
      </c>
      <c r="B45" s="72" t="s">
        <v>745</v>
      </c>
      <c r="C45" s="99" t="s">
        <v>757</v>
      </c>
      <c r="D45" s="27" t="s">
        <v>744</v>
      </c>
      <c r="E45" s="53">
        <v>0</v>
      </c>
      <c r="F45" s="24" t="s">
        <v>58</v>
      </c>
      <c r="G45" s="58"/>
      <c r="H45" s="27">
        <v>6.8</v>
      </c>
      <c r="I45" s="68" t="s">
        <v>433</v>
      </c>
      <c r="J45" s="24">
        <v>21</v>
      </c>
      <c r="K45" s="68" t="s">
        <v>226</v>
      </c>
      <c r="L45" s="26">
        <v>224</v>
      </c>
      <c r="M45" s="68">
        <v>6</v>
      </c>
      <c r="N45" s="73">
        <f t="shared" si="1"/>
        <v>59</v>
      </c>
    </row>
    <row r="46" spans="1:14" ht="16.8" customHeight="1" x14ac:dyDescent="0.3">
      <c r="A46" s="98" t="s">
        <v>616</v>
      </c>
      <c r="B46" s="72" t="s">
        <v>746</v>
      </c>
      <c r="C46" s="99" t="s">
        <v>757</v>
      </c>
      <c r="D46" s="68" t="s">
        <v>740</v>
      </c>
      <c r="E46" s="53">
        <v>0</v>
      </c>
      <c r="F46" s="24" t="s">
        <v>58</v>
      </c>
      <c r="G46" s="58"/>
      <c r="H46" s="27">
        <v>6.9</v>
      </c>
      <c r="I46" s="68">
        <v>11</v>
      </c>
      <c r="J46" s="24">
        <v>18</v>
      </c>
      <c r="K46" s="68" t="s">
        <v>388</v>
      </c>
      <c r="L46" s="26">
        <v>281</v>
      </c>
      <c r="M46" s="68" t="s">
        <v>167</v>
      </c>
      <c r="N46" s="73">
        <f t="shared" si="1"/>
        <v>59</v>
      </c>
    </row>
    <row r="47" spans="1:14" ht="16.8" customHeight="1" x14ac:dyDescent="0.3">
      <c r="A47" s="98" t="s">
        <v>349</v>
      </c>
      <c r="B47" s="72" t="s">
        <v>747</v>
      </c>
      <c r="C47" s="99" t="s">
        <v>757</v>
      </c>
      <c r="D47" s="68" t="s">
        <v>742</v>
      </c>
      <c r="E47" s="53">
        <v>0</v>
      </c>
      <c r="F47" s="24" t="s">
        <v>58</v>
      </c>
      <c r="G47" s="58"/>
      <c r="H47" s="27">
        <v>6.8</v>
      </c>
      <c r="I47" s="68" t="s">
        <v>433</v>
      </c>
      <c r="J47" s="24">
        <v>16</v>
      </c>
      <c r="K47" s="68" t="s">
        <v>173</v>
      </c>
      <c r="L47" s="26">
        <v>280</v>
      </c>
      <c r="M47" s="68" t="s">
        <v>167</v>
      </c>
      <c r="N47" s="73">
        <f t="shared" si="1"/>
        <v>58</v>
      </c>
    </row>
    <row r="48" spans="1:14" ht="16.8" customHeight="1" x14ac:dyDescent="0.3">
      <c r="A48" s="98" t="s">
        <v>350</v>
      </c>
      <c r="B48" s="72" t="s">
        <v>748</v>
      </c>
      <c r="C48" s="99" t="s">
        <v>757</v>
      </c>
      <c r="D48" s="68" t="s">
        <v>744</v>
      </c>
      <c r="E48" s="53">
        <v>0</v>
      </c>
      <c r="F48" s="24" t="s">
        <v>58</v>
      </c>
      <c r="G48" s="58"/>
      <c r="H48" s="27">
        <v>6.8</v>
      </c>
      <c r="I48" s="68" t="s">
        <v>433</v>
      </c>
      <c r="J48" s="24">
        <v>21</v>
      </c>
      <c r="K48" s="68" t="s">
        <v>226</v>
      </c>
      <c r="L48" s="26">
        <v>218</v>
      </c>
      <c r="M48" s="68" t="s">
        <v>397</v>
      </c>
      <c r="N48" s="73">
        <f t="shared" si="1"/>
        <v>58</v>
      </c>
    </row>
    <row r="49" spans="1:14" ht="16.8" customHeight="1" x14ac:dyDescent="0.3">
      <c r="A49" s="98" t="s">
        <v>351</v>
      </c>
      <c r="B49" s="72" t="s">
        <v>739</v>
      </c>
      <c r="C49" s="99" t="s">
        <v>757</v>
      </c>
      <c r="D49" s="68" t="s">
        <v>740</v>
      </c>
      <c r="E49" s="53">
        <v>0</v>
      </c>
      <c r="F49" s="24" t="s">
        <v>58</v>
      </c>
      <c r="G49" s="58"/>
      <c r="H49" s="27">
        <v>7.2</v>
      </c>
      <c r="I49" s="68">
        <v>0</v>
      </c>
      <c r="J49" s="24">
        <v>20</v>
      </c>
      <c r="K49" s="68" t="s">
        <v>172</v>
      </c>
      <c r="L49" s="27" t="s">
        <v>721</v>
      </c>
      <c r="M49" s="68">
        <v>17</v>
      </c>
      <c r="N49" s="86" t="s">
        <v>420</v>
      </c>
    </row>
    <row r="50" spans="1:14" ht="16.8" customHeight="1" x14ac:dyDescent="0.3">
      <c r="A50" s="98" t="s">
        <v>352</v>
      </c>
      <c r="B50" s="72" t="s">
        <v>751</v>
      </c>
      <c r="C50" s="99" t="s">
        <v>757</v>
      </c>
      <c r="D50" s="68" t="s">
        <v>744</v>
      </c>
      <c r="E50" s="53">
        <v>0</v>
      </c>
      <c r="F50" s="24" t="s">
        <v>58</v>
      </c>
      <c r="G50" s="58"/>
      <c r="H50" s="27" t="s">
        <v>752</v>
      </c>
      <c r="I50" s="68">
        <v>11</v>
      </c>
      <c r="J50" s="24">
        <v>15</v>
      </c>
      <c r="K50" s="68" t="s">
        <v>158</v>
      </c>
      <c r="L50" s="26">
        <v>278</v>
      </c>
      <c r="M50" s="68" t="s">
        <v>162</v>
      </c>
      <c r="N50" s="73">
        <f t="shared" ref="N50:N71" si="2">E50+G50+I50+K50+M50</f>
        <v>50</v>
      </c>
    </row>
    <row r="51" spans="1:14" ht="16.8" customHeight="1" x14ac:dyDescent="0.3">
      <c r="A51" s="98" t="s">
        <v>353</v>
      </c>
      <c r="B51" s="105" t="s">
        <v>756</v>
      </c>
      <c r="C51" s="99" t="s">
        <v>757</v>
      </c>
      <c r="D51" s="59" t="s">
        <v>735</v>
      </c>
      <c r="E51" s="53">
        <v>0</v>
      </c>
      <c r="F51" s="24" t="s">
        <v>58</v>
      </c>
      <c r="G51" s="58"/>
      <c r="H51" s="82" t="s">
        <v>706</v>
      </c>
      <c r="I51" s="68" t="s">
        <v>433</v>
      </c>
      <c r="J51" s="24">
        <v>14</v>
      </c>
      <c r="K51" s="68" t="s">
        <v>416</v>
      </c>
      <c r="L51" s="26">
        <v>265</v>
      </c>
      <c r="M51" s="68" t="s">
        <v>467</v>
      </c>
      <c r="N51" s="73">
        <f t="shared" si="2"/>
        <v>50</v>
      </c>
    </row>
    <row r="52" spans="1:14" ht="16.8" customHeight="1" x14ac:dyDescent="0.3">
      <c r="A52" s="98" t="s">
        <v>354</v>
      </c>
      <c r="B52" s="72" t="s">
        <v>743</v>
      </c>
      <c r="C52" s="99" t="s">
        <v>757</v>
      </c>
      <c r="D52" s="68" t="s">
        <v>744</v>
      </c>
      <c r="E52" s="53">
        <v>0</v>
      </c>
      <c r="F52" s="24" t="s">
        <v>58</v>
      </c>
      <c r="G52" s="58"/>
      <c r="H52" s="27" t="s">
        <v>706</v>
      </c>
      <c r="I52" s="68" t="s">
        <v>433</v>
      </c>
      <c r="J52" s="24">
        <v>15</v>
      </c>
      <c r="K52" s="68" t="s">
        <v>158</v>
      </c>
      <c r="L52" s="26">
        <v>210</v>
      </c>
      <c r="M52" s="68" t="s">
        <v>438</v>
      </c>
      <c r="N52" s="73">
        <f t="shared" si="2"/>
        <v>41</v>
      </c>
    </row>
    <row r="53" spans="1:14" ht="16.8" customHeight="1" x14ac:dyDescent="0.3">
      <c r="A53" s="98" t="s">
        <v>355</v>
      </c>
      <c r="B53" s="72" t="s">
        <v>753</v>
      </c>
      <c r="C53" s="99" t="s">
        <v>757</v>
      </c>
      <c r="D53" s="27" t="s">
        <v>744</v>
      </c>
      <c r="E53" s="53">
        <v>0</v>
      </c>
      <c r="F53" s="24" t="s">
        <v>58</v>
      </c>
      <c r="G53" s="58"/>
      <c r="H53" s="27" t="s">
        <v>754</v>
      </c>
      <c r="I53" s="68">
        <v>6</v>
      </c>
      <c r="J53" s="24">
        <v>16</v>
      </c>
      <c r="K53" s="68" t="s">
        <v>173</v>
      </c>
      <c r="L53" s="26">
        <v>224</v>
      </c>
      <c r="M53" s="68">
        <v>6</v>
      </c>
      <c r="N53" s="73">
        <f t="shared" si="2"/>
        <v>36</v>
      </c>
    </row>
    <row r="54" spans="1:14" ht="16.8" customHeight="1" x14ac:dyDescent="0.3">
      <c r="A54" s="98" t="s">
        <v>356</v>
      </c>
      <c r="B54" s="72" t="s">
        <v>749</v>
      </c>
      <c r="C54" s="99" t="s">
        <v>757</v>
      </c>
      <c r="D54" s="68" t="s">
        <v>742</v>
      </c>
      <c r="E54" s="53">
        <v>0</v>
      </c>
      <c r="F54" s="24" t="s">
        <v>58</v>
      </c>
      <c r="G54" s="58"/>
      <c r="H54" s="27" t="s">
        <v>750</v>
      </c>
      <c r="I54" s="68" t="s">
        <v>198</v>
      </c>
      <c r="J54" s="24">
        <v>11</v>
      </c>
      <c r="K54" s="68" t="s">
        <v>402</v>
      </c>
      <c r="L54" s="26">
        <v>200</v>
      </c>
      <c r="M54" s="68" t="s">
        <v>198</v>
      </c>
      <c r="N54" s="73">
        <f t="shared" si="2"/>
        <v>14</v>
      </c>
    </row>
    <row r="55" spans="1:14" ht="16.8" customHeight="1" x14ac:dyDescent="0.3">
      <c r="A55" s="100" t="s">
        <v>70</v>
      </c>
      <c r="B55" s="72" t="s">
        <v>758</v>
      </c>
      <c r="C55" s="99" t="s">
        <v>683</v>
      </c>
      <c r="D55" s="24" t="s">
        <v>58</v>
      </c>
      <c r="E55" s="58"/>
      <c r="F55" s="27" t="s">
        <v>412</v>
      </c>
      <c r="G55" s="68">
        <v>38</v>
      </c>
      <c r="H55" s="69" t="s">
        <v>759</v>
      </c>
      <c r="I55" s="68" t="s">
        <v>760</v>
      </c>
      <c r="J55" s="24">
        <v>38</v>
      </c>
      <c r="K55" s="68" t="s">
        <v>377</v>
      </c>
      <c r="L55" s="26">
        <v>345</v>
      </c>
      <c r="M55" s="68" t="s">
        <v>173</v>
      </c>
      <c r="N55" s="73">
        <f t="shared" si="2"/>
        <v>210</v>
      </c>
    </row>
    <row r="56" spans="1:14" ht="16.8" customHeight="1" x14ac:dyDescent="0.3">
      <c r="A56" s="100" t="s">
        <v>71</v>
      </c>
      <c r="B56" s="72" t="s">
        <v>774</v>
      </c>
      <c r="C56" s="99" t="s">
        <v>683</v>
      </c>
      <c r="D56" s="24" t="s">
        <v>58</v>
      </c>
      <c r="E56" s="58"/>
      <c r="F56" s="27" t="s">
        <v>415</v>
      </c>
      <c r="G56" s="68" t="s">
        <v>171</v>
      </c>
      <c r="H56" s="69" t="s">
        <v>759</v>
      </c>
      <c r="I56" s="68" t="s">
        <v>760</v>
      </c>
      <c r="J56" s="24">
        <v>29</v>
      </c>
      <c r="K56" s="68" t="s">
        <v>226</v>
      </c>
      <c r="L56" s="26">
        <v>352</v>
      </c>
      <c r="M56" s="68" t="s">
        <v>154</v>
      </c>
      <c r="N56" s="73">
        <f t="shared" si="2"/>
        <v>195</v>
      </c>
    </row>
    <row r="57" spans="1:14" ht="16.8" customHeight="1" x14ac:dyDescent="0.3">
      <c r="A57" s="100" t="s">
        <v>72</v>
      </c>
      <c r="B57" s="72" t="s">
        <v>761</v>
      </c>
      <c r="C57" s="99" t="s">
        <v>683</v>
      </c>
      <c r="D57" s="24" t="s">
        <v>58</v>
      </c>
      <c r="E57" s="58"/>
      <c r="F57" s="27" t="s">
        <v>415</v>
      </c>
      <c r="G57" s="68" t="s">
        <v>171</v>
      </c>
      <c r="H57" s="69" t="s">
        <v>759</v>
      </c>
      <c r="I57" s="68" t="s">
        <v>760</v>
      </c>
      <c r="J57" s="24">
        <v>31</v>
      </c>
      <c r="K57" s="68" t="s">
        <v>382</v>
      </c>
      <c r="L57" s="26">
        <v>328</v>
      </c>
      <c r="M57" s="68" t="s">
        <v>416</v>
      </c>
      <c r="N57" s="73">
        <f t="shared" si="2"/>
        <v>194</v>
      </c>
    </row>
    <row r="58" spans="1:14" ht="16.8" customHeight="1" x14ac:dyDescent="0.3">
      <c r="A58" s="100" t="s">
        <v>73</v>
      </c>
      <c r="B58" s="72" t="s">
        <v>773</v>
      </c>
      <c r="C58" s="99" t="s">
        <v>683</v>
      </c>
      <c r="D58" s="24" t="s">
        <v>58</v>
      </c>
      <c r="E58" s="58"/>
      <c r="F58" s="27" t="s">
        <v>418</v>
      </c>
      <c r="G58" s="68" t="s">
        <v>419</v>
      </c>
      <c r="H58" s="69" t="s">
        <v>759</v>
      </c>
      <c r="I58" s="68" t="s">
        <v>760</v>
      </c>
      <c r="J58" s="24">
        <v>28</v>
      </c>
      <c r="K58" s="68" t="s">
        <v>374</v>
      </c>
      <c r="L58" s="26">
        <v>345</v>
      </c>
      <c r="M58" s="68" t="s">
        <v>173</v>
      </c>
      <c r="N58" s="73">
        <f t="shared" si="2"/>
        <v>190</v>
      </c>
    </row>
    <row r="59" spans="1:14" ht="16.8" customHeight="1" x14ac:dyDescent="0.3">
      <c r="A59" s="100" t="s">
        <v>74</v>
      </c>
      <c r="B59" s="72" t="s">
        <v>762</v>
      </c>
      <c r="C59" s="99" t="s">
        <v>683</v>
      </c>
      <c r="D59" s="24" t="s">
        <v>58</v>
      </c>
      <c r="E59" s="58"/>
      <c r="F59" s="27" t="s">
        <v>418</v>
      </c>
      <c r="G59" s="68" t="s">
        <v>419</v>
      </c>
      <c r="H59" s="69" t="s">
        <v>763</v>
      </c>
      <c r="I59" s="68" t="s">
        <v>667</v>
      </c>
      <c r="J59" s="24">
        <v>29</v>
      </c>
      <c r="K59" s="68" t="s">
        <v>226</v>
      </c>
      <c r="L59" s="26">
        <v>352</v>
      </c>
      <c r="M59" s="68" t="s">
        <v>154</v>
      </c>
      <c r="N59" s="73">
        <f t="shared" si="2"/>
        <v>187</v>
      </c>
    </row>
    <row r="60" spans="1:14" ht="16.8" customHeight="1" x14ac:dyDescent="0.3">
      <c r="A60" s="100" t="s">
        <v>75</v>
      </c>
      <c r="B60" s="92" t="s">
        <v>775</v>
      </c>
      <c r="C60" s="99" t="s">
        <v>683</v>
      </c>
      <c r="D60" s="24" t="s">
        <v>58</v>
      </c>
      <c r="E60" s="58"/>
      <c r="F60" s="27" t="s">
        <v>418</v>
      </c>
      <c r="G60" s="68" t="s">
        <v>419</v>
      </c>
      <c r="H60" s="69" t="s">
        <v>763</v>
      </c>
      <c r="I60" s="68" t="s">
        <v>667</v>
      </c>
      <c r="J60" s="24">
        <v>30</v>
      </c>
      <c r="K60" s="68" t="s">
        <v>200</v>
      </c>
      <c r="L60" s="26">
        <v>330</v>
      </c>
      <c r="M60" s="68" t="s">
        <v>186</v>
      </c>
      <c r="N60" s="73">
        <f t="shared" si="2"/>
        <v>185</v>
      </c>
    </row>
    <row r="61" spans="1:14" ht="16.8" customHeight="1" x14ac:dyDescent="0.3">
      <c r="A61" s="100" t="s">
        <v>76</v>
      </c>
      <c r="B61" s="92" t="s">
        <v>771</v>
      </c>
      <c r="C61" s="99" t="s">
        <v>683</v>
      </c>
      <c r="D61" s="24" t="s">
        <v>58</v>
      </c>
      <c r="E61" s="58"/>
      <c r="F61" s="27" t="s">
        <v>437</v>
      </c>
      <c r="G61" s="68" t="s">
        <v>438</v>
      </c>
      <c r="H61" s="69" t="s">
        <v>759</v>
      </c>
      <c r="I61" s="68" t="s">
        <v>760</v>
      </c>
      <c r="J61" s="24">
        <v>25</v>
      </c>
      <c r="K61" s="68" t="s">
        <v>222</v>
      </c>
      <c r="L61" s="26">
        <v>355</v>
      </c>
      <c r="M61" s="68" t="s">
        <v>273</v>
      </c>
      <c r="N61" s="73">
        <f t="shared" si="2"/>
        <v>167</v>
      </c>
    </row>
    <row r="62" spans="1:14" ht="16.8" customHeight="1" x14ac:dyDescent="0.3">
      <c r="A62" s="100" t="s">
        <v>77</v>
      </c>
      <c r="B62" s="107" t="s">
        <v>776</v>
      </c>
      <c r="C62" s="99" t="s">
        <v>683</v>
      </c>
      <c r="D62" s="24" t="s">
        <v>58</v>
      </c>
      <c r="E62" s="58"/>
      <c r="F62" s="27" t="s">
        <v>412</v>
      </c>
      <c r="G62" s="68">
        <v>38</v>
      </c>
      <c r="H62" s="80" t="s">
        <v>777</v>
      </c>
      <c r="I62" s="68" t="s">
        <v>711</v>
      </c>
      <c r="J62" s="24">
        <v>26</v>
      </c>
      <c r="K62" s="68" t="s">
        <v>395</v>
      </c>
      <c r="L62" s="26">
        <v>319</v>
      </c>
      <c r="M62" s="68" t="s">
        <v>167</v>
      </c>
      <c r="N62" s="73">
        <f t="shared" si="2"/>
        <v>166</v>
      </c>
    </row>
    <row r="63" spans="1:14" ht="16.8" customHeight="1" x14ac:dyDescent="0.3">
      <c r="A63" s="100" t="s">
        <v>78</v>
      </c>
      <c r="B63" s="72" t="s">
        <v>770</v>
      </c>
      <c r="C63" s="99" t="s">
        <v>683</v>
      </c>
      <c r="D63" s="24" t="s">
        <v>58</v>
      </c>
      <c r="E63" s="58"/>
      <c r="F63" s="59" t="s">
        <v>435</v>
      </c>
      <c r="G63" s="68" t="s">
        <v>162</v>
      </c>
      <c r="H63" s="69" t="s">
        <v>763</v>
      </c>
      <c r="I63" s="68" t="s">
        <v>667</v>
      </c>
      <c r="J63" s="24">
        <v>23</v>
      </c>
      <c r="K63" s="68" t="s">
        <v>154</v>
      </c>
      <c r="L63" s="26">
        <v>345</v>
      </c>
      <c r="M63" s="68" t="s">
        <v>173</v>
      </c>
      <c r="N63" s="73">
        <f t="shared" si="2"/>
        <v>151</v>
      </c>
    </row>
    <row r="64" spans="1:14" ht="16.8" customHeight="1" x14ac:dyDescent="0.3">
      <c r="A64" s="100" t="s">
        <v>630</v>
      </c>
      <c r="B64" s="72" t="s">
        <v>764</v>
      </c>
      <c r="C64" s="99" t="s">
        <v>683</v>
      </c>
      <c r="D64" s="24" t="s">
        <v>58</v>
      </c>
      <c r="E64" s="58"/>
      <c r="F64" s="27" t="s">
        <v>422</v>
      </c>
      <c r="G64" s="68" t="s">
        <v>154</v>
      </c>
      <c r="H64" s="80" t="s">
        <v>671</v>
      </c>
      <c r="I64" s="68" t="s">
        <v>484</v>
      </c>
      <c r="J64" s="24">
        <v>29</v>
      </c>
      <c r="K64" s="68" t="s">
        <v>226</v>
      </c>
      <c r="L64" s="26">
        <v>345</v>
      </c>
      <c r="M64" s="68" t="s">
        <v>173</v>
      </c>
      <c r="N64" s="73">
        <f t="shared" si="2"/>
        <v>147</v>
      </c>
    </row>
    <row r="65" spans="1:14" ht="16.8" customHeight="1" x14ac:dyDescent="0.3">
      <c r="A65" s="100" t="s">
        <v>110</v>
      </c>
      <c r="B65" s="72" t="s">
        <v>766</v>
      </c>
      <c r="C65" s="99" t="s">
        <v>683</v>
      </c>
      <c r="D65" s="24" t="s">
        <v>58</v>
      </c>
      <c r="E65" s="58"/>
      <c r="F65" s="27" t="s">
        <v>426</v>
      </c>
      <c r="G65" s="68" t="s">
        <v>374</v>
      </c>
      <c r="H65" s="69" t="s">
        <v>669</v>
      </c>
      <c r="I65" s="68" t="s">
        <v>701</v>
      </c>
      <c r="J65" s="24">
        <v>26</v>
      </c>
      <c r="K65" s="68" t="s">
        <v>395</v>
      </c>
      <c r="L65" s="26">
        <v>326</v>
      </c>
      <c r="M65" s="68" t="s">
        <v>416</v>
      </c>
      <c r="N65" s="73">
        <f t="shared" si="2"/>
        <v>142</v>
      </c>
    </row>
    <row r="66" spans="1:14" ht="16.8" customHeight="1" x14ac:dyDescent="0.3">
      <c r="A66" s="100" t="s">
        <v>505</v>
      </c>
      <c r="B66" s="72" t="s">
        <v>767</v>
      </c>
      <c r="C66" s="99" t="s">
        <v>683</v>
      </c>
      <c r="D66" s="24" t="s">
        <v>58</v>
      </c>
      <c r="E66" s="58"/>
      <c r="F66" s="27" t="s">
        <v>428</v>
      </c>
      <c r="G66" s="68" t="s">
        <v>395</v>
      </c>
      <c r="H66" s="69" t="s">
        <v>676</v>
      </c>
      <c r="I66" s="68" t="s">
        <v>420</v>
      </c>
      <c r="J66" s="24">
        <v>30</v>
      </c>
      <c r="K66" s="68" t="s">
        <v>200</v>
      </c>
      <c r="L66" s="26">
        <v>330</v>
      </c>
      <c r="M66" s="68" t="s">
        <v>186</v>
      </c>
      <c r="N66" s="73">
        <f t="shared" si="2"/>
        <v>142</v>
      </c>
    </row>
    <row r="67" spans="1:14" ht="16.8" customHeight="1" x14ac:dyDescent="0.3">
      <c r="A67" s="100" t="s">
        <v>506</v>
      </c>
      <c r="B67" s="92" t="s">
        <v>765</v>
      </c>
      <c r="C67" s="99" t="s">
        <v>683</v>
      </c>
      <c r="D67" s="24" t="s">
        <v>58</v>
      </c>
      <c r="E67" s="58"/>
      <c r="F67" s="27" t="s">
        <v>424</v>
      </c>
      <c r="G67" s="68" t="s">
        <v>154</v>
      </c>
      <c r="H67" s="69" t="s">
        <v>669</v>
      </c>
      <c r="I67" s="68" t="s">
        <v>701</v>
      </c>
      <c r="J67" s="24">
        <v>28</v>
      </c>
      <c r="K67" s="68" t="s">
        <v>374</v>
      </c>
      <c r="L67" s="26">
        <v>335</v>
      </c>
      <c r="M67" s="68" t="s">
        <v>158</v>
      </c>
      <c r="N67" s="73">
        <f t="shared" si="2"/>
        <v>138</v>
      </c>
    </row>
    <row r="68" spans="1:14" ht="16.8" customHeight="1" x14ac:dyDescent="0.3">
      <c r="A68" s="100" t="s">
        <v>507</v>
      </c>
      <c r="B68" s="92" t="s">
        <v>769</v>
      </c>
      <c r="C68" s="99" t="s">
        <v>683</v>
      </c>
      <c r="D68" s="24" t="s">
        <v>58</v>
      </c>
      <c r="E68" s="58"/>
      <c r="F68" s="27" t="s">
        <v>432</v>
      </c>
      <c r="G68" s="68" t="s">
        <v>195</v>
      </c>
      <c r="H68" s="80" t="s">
        <v>671</v>
      </c>
      <c r="I68" s="68" t="s">
        <v>484</v>
      </c>
      <c r="J68" s="24">
        <v>22</v>
      </c>
      <c r="K68" s="68" t="s">
        <v>176</v>
      </c>
      <c r="L68" s="26">
        <v>305</v>
      </c>
      <c r="M68" s="68" t="s">
        <v>433</v>
      </c>
      <c r="N68" s="73">
        <f t="shared" si="2"/>
        <v>129</v>
      </c>
    </row>
    <row r="69" spans="1:14" ht="16.8" customHeight="1" x14ac:dyDescent="0.3">
      <c r="A69" s="100" t="s">
        <v>508</v>
      </c>
      <c r="B69" s="72" t="s">
        <v>772</v>
      </c>
      <c r="C69" s="99" t="s">
        <v>683</v>
      </c>
      <c r="D69" s="24" t="s">
        <v>58</v>
      </c>
      <c r="E69" s="58"/>
      <c r="F69" s="27" t="s">
        <v>424</v>
      </c>
      <c r="G69" s="68" t="s">
        <v>154</v>
      </c>
      <c r="H69" s="69" t="s">
        <v>669</v>
      </c>
      <c r="I69" s="68" t="s">
        <v>701</v>
      </c>
      <c r="J69" s="24">
        <v>23</v>
      </c>
      <c r="K69" s="68" t="s">
        <v>154</v>
      </c>
      <c r="L69" s="26">
        <v>335</v>
      </c>
      <c r="M69" s="68" t="s">
        <v>158</v>
      </c>
      <c r="N69" s="73">
        <f t="shared" si="2"/>
        <v>128</v>
      </c>
    </row>
    <row r="70" spans="1:14" ht="16.8" customHeight="1" x14ac:dyDescent="0.3">
      <c r="A70" s="100" t="s">
        <v>509</v>
      </c>
      <c r="B70" s="92" t="s">
        <v>778</v>
      </c>
      <c r="C70" s="99" t="s">
        <v>683</v>
      </c>
      <c r="D70" s="24" t="s">
        <v>58</v>
      </c>
      <c r="E70" s="58"/>
      <c r="F70" s="27" t="s">
        <v>439</v>
      </c>
      <c r="G70" s="68" t="s">
        <v>59</v>
      </c>
      <c r="H70" s="80">
        <v>5.7</v>
      </c>
      <c r="I70" s="68" t="s">
        <v>484</v>
      </c>
      <c r="J70" s="24">
        <v>22</v>
      </c>
      <c r="K70" s="68" t="s">
        <v>176</v>
      </c>
      <c r="L70" s="26">
        <v>315</v>
      </c>
      <c r="M70" s="68" t="s">
        <v>167</v>
      </c>
      <c r="N70" s="73">
        <f t="shared" si="2"/>
        <v>117</v>
      </c>
    </row>
    <row r="71" spans="1:14" ht="16.8" customHeight="1" x14ac:dyDescent="0.3">
      <c r="A71" s="100" t="s">
        <v>631</v>
      </c>
      <c r="B71" s="72" t="s">
        <v>768</v>
      </c>
      <c r="C71" s="99" t="s">
        <v>683</v>
      </c>
      <c r="D71" s="24" t="s">
        <v>58</v>
      </c>
      <c r="E71" s="58"/>
      <c r="F71" s="27" t="s">
        <v>430</v>
      </c>
      <c r="G71" s="68" t="s">
        <v>388</v>
      </c>
      <c r="H71" s="80">
        <v>6.4</v>
      </c>
      <c r="I71" s="68" t="s">
        <v>273</v>
      </c>
      <c r="J71" s="24">
        <v>21</v>
      </c>
      <c r="K71" s="68" t="s">
        <v>186</v>
      </c>
      <c r="L71" s="26">
        <v>319</v>
      </c>
      <c r="M71" s="68" t="s">
        <v>167</v>
      </c>
      <c r="N71" s="73">
        <f t="shared" si="2"/>
        <v>95</v>
      </c>
    </row>
    <row r="72" spans="1:14" ht="16.8" customHeight="1" x14ac:dyDescent="0.3">
      <c r="A72" s="100" t="s">
        <v>510</v>
      </c>
      <c r="B72" s="72" t="s">
        <v>779</v>
      </c>
      <c r="C72" s="99" t="s">
        <v>683</v>
      </c>
      <c r="D72" s="24" t="s">
        <v>296</v>
      </c>
      <c r="E72" s="58"/>
      <c r="F72" s="27"/>
      <c r="G72" s="58"/>
      <c r="H72" s="27"/>
      <c r="I72" s="58"/>
      <c r="J72" s="24"/>
      <c r="K72" s="58"/>
      <c r="L72" s="26"/>
      <c r="M72" s="58"/>
      <c r="N72" s="55">
        <f t="shared" ref="N72" si="3">E72+G72+I72+K72+M72</f>
        <v>0</v>
      </c>
    </row>
    <row r="73" spans="1:14" ht="16.8" customHeight="1" x14ac:dyDescent="0.3">
      <c r="A73" s="100" t="s">
        <v>511</v>
      </c>
      <c r="B73" s="83" t="s">
        <v>785</v>
      </c>
      <c r="C73" s="99" t="s">
        <v>707</v>
      </c>
      <c r="D73" s="24" t="s">
        <v>58</v>
      </c>
      <c r="E73" s="58"/>
      <c r="F73" s="27" t="s">
        <v>786</v>
      </c>
      <c r="G73" s="68" t="s">
        <v>388</v>
      </c>
      <c r="H73" s="80" t="s">
        <v>777</v>
      </c>
      <c r="I73" s="68" t="s">
        <v>711</v>
      </c>
      <c r="J73" s="24">
        <v>25</v>
      </c>
      <c r="K73" s="68" t="s">
        <v>222</v>
      </c>
      <c r="L73" s="26">
        <v>330</v>
      </c>
      <c r="M73" s="68" t="s">
        <v>186</v>
      </c>
      <c r="N73" s="73">
        <f t="shared" ref="N73:N97" si="4">E73+G73+I73+K73+M73</f>
        <v>177</v>
      </c>
    </row>
    <row r="74" spans="1:14" ht="16.8" customHeight="1" x14ac:dyDescent="0.3">
      <c r="A74" s="100" t="s">
        <v>512</v>
      </c>
      <c r="B74" s="83" t="s">
        <v>783</v>
      </c>
      <c r="C74" s="99" t="s">
        <v>707</v>
      </c>
      <c r="D74" s="24" t="s">
        <v>58</v>
      </c>
      <c r="E74" s="58"/>
      <c r="F74" s="27" t="s">
        <v>784</v>
      </c>
      <c r="G74" s="68" t="s">
        <v>395</v>
      </c>
      <c r="H74" s="80" t="s">
        <v>777</v>
      </c>
      <c r="I74" s="68" t="s">
        <v>711</v>
      </c>
      <c r="J74" s="24">
        <v>26</v>
      </c>
      <c r="K74" s="68" t="s">
        <v>395</v>
      </c>
      <c r="L74" s="26">
        <v>335</v>
      </c>
      <c r="M74" s="68" t="s">
        <v>158</v>
      </c>
      <c r="N74" s="73">
        <f t="shared" si="4"/>
        <v>163</v>
      </c>
    </row>
    <row r="75" spans="1:14" ht="16.8" customHeight="1" x14ac:dyDescent="0.3">
      <c r="A75" s="100" t="s">
        <v>513</v>
      </c>
      <c r="B75" s="83" t="s">
        <v>789</v>
      </c>
      <c r="C75" s="99" t="s">
        <v>707</v>
      </c>
      <c r="D75" s="24" t="s">
        <v>58</v>
      </c>
      <c r="E75" s="58"/>
      <c r="F75" s="27" t="s">
        <v>432</v>
      </c>
      <c r="G75" s="68" t="s">
        <v>195</v>
      </c>
      <c r="H75" s="82" t="s">
        <v>671</v>
      </c>
      <c r="I75" s="68" t="s">
        <v>484</v>
      </c>
      <c r="J75" s="24">
        <v>29</v>
      </c>
      <c r="K75" s="68" t="s">
        <v>226</v>
      </c>
      <c r="L75" s="26">
        <v>336</v>
      </c>
      <c r="M75" s="68" t="s">
        <v>158</v>
      </c>
      <c r="N75" s="73">
        <f t="shared" si="4"/>
        <v>149</v>
      </c>
    </row>
    <row r="76" spans="1:14" ht="16.8" customHeight="1" x14ac:dyDescent="0.3">
      <c r="A76" s="100" t="s">
        <v>514</v>
      </c>
      <c r="B76" s="83" t="s">
        <v>781</v>
      </c>
      <c r="C76" s="99" t="s">
        <v>707</v>
      </c>
      <c r="D76" s="24" t="s">
        <v>58</v>
      </c>
      <c r="E76" s="58"/>
      <c r="F76" s="27" t="s">
        <v>782</v>
      </c>
      <c r="G76" s="68" t="s">
        <v>374</v>
      </c>
      <c r="H76" s="80">
        <v>5.8</v>
      </c>
      <c r="I76" s="68" t="s">
        <v>701</v>
      </c>
      <c r="J76" s="24">
        <v>28</v>
      </c>
      <c r="K76" s="68" t="s">
        <v>374</v>
      </c>
      <c r="L76" s="26">
        <v>305</v>
      </c>
      <c r="M76" s="68" t="s">
        <v>433</v>
      </c>
      <c r="N76" s="73">
        <f t="shared" si="4"/>
        <v>142</v>
      </c>
    </row>
    <row r="77" spans="1:14" ht="16.8" customHeight="1" x14ac:dyDescent="0.3">
      <c r="A77" s="100" t="s">
        <v>515</v>
      </c>
      <c r="B77" s="83" t="s">
        <v>790</v>
      </c>
      <c r="C77" s="99" t="s">
        <v>707</v>
      </c>
      <c r="D77" s="24" t="s">
        <v>58</v>
      </c>
      <c r="E77" s="58"/>
      <c r="F77" s="27" t="s">
        <v>791</v>
      </c>
      <c r="G77" s="68" t="s">
        <v>150</v>
      </c>
      <c r="H77" s="82" t="s">
        <v>669</v>
      </c>
      <c r="I77" s="68" t="s">
        <v>701</v>
      </c>
      <c r="J77" s="24">
        <v>20</v>
      </c>
      <c r="K77" s="68" t="s">
        <v>230</v>
      </c>
      <c r="L77" s="26">
        <v>315</v>
      </c>
      <c r="M77" s="68" t="s">
        <v>167</v>
      </c>
      <c r="N77" s="73">
        <f t="shared" si="4"/>
        <v>121</v>
      </c>
    </row>
    <row r="78" spans="1:14" ht="16.8" customHeight="1" x14ac:dyDescent="0.3">
      <c r="A78" s="100" t="s">
        <v>516</v>
      </c>
      <c r="B78" s="83" t="s">
        <v>792</v>
      </c>
      <c r="C78" s="99" t="s">
        <v>707</v>
      </c>
      <c r="D78" s="24" t="s">
        <v>58</v>
      </c>
      <c r="E78" s="58"/>
      <c r="F78" s="27" t="s">
        <v>793</v>
      </c>
      <c r="G78" s="68" t="s">
        <v>433</v>
      </c>
      <c r="H78" s="82" t="s">
        <v>669</v>
      </c>
      <c r="I78" s="68" t="s">
        <v>701</v>
      </c>
      <c r="J78" s="24">
        <v>20</v>
      </c>
      <c r="K78" s="68" t="s">
        <v>230</v>
      </c>
      <c r="L78" s="26">
        <v>335</v>
      </c>
      <c r="M78" s="68" t="s">
        <v>158</v>
      </c>
      <c r="N78" s="73">
        <f t="shared" si="4"/>
        <v>113</v>
      </c>
    </row>
    <row r="79" spans="1:14" ht="16.8" customHeight="1" x14ac:dyDescent="0.3">
      <c r="A79" s="100" t="s">
        <v>517</v>
      </c>
      <c r="B79" s="83" t="s">
        <v>794</v>
      </c>
      <c r="C79" s="99" t="s">
        <v>707</v>
      </c>
      <c r="D79" s="24" t="s">
        <v>58</v>
      </c>
      <c r="E79" s="58"/>
      <c r="F79" s="59" t="s">
        <v>795</v>
      </c>
      <c r="G79" s="53">
        <v>28</v>
      </c>
      <c r="H79" s="82" t="s">
        <v>700</v>
      </c>
      <c r="I79" s="68" t="s">
        <v>796</v>
      </c>
      <c r="J79" s="24">
        <v>22</v>
      </c>
      <c r="K79" s="68" t="s">
        <v>176</v>
      </c>
      <c r="L79" s="26">
        <v>304</v>
      </c>
      <c r="M79" s="68" t="s">
        <v>59</v>
      </c>
      <c r="N79" s="73">
        <f t="shared" si="4"/>
        <v>112</v>
      </c>
    </row>
    <row r="80" spans="1:14" ht="16.8" customHeight="1" x14ac:dyDescent="0.3">
      <c r="A80" s="100" t="s">
        <v>518</v>
      </c>
      <c r="B80" s="83" t="s">
        <v>787</v>
      </c>
      <c r="C80" s="99" t="s">
        <v>707</v>
      </c>
      <c r="D80" s="24" t="s">
        <v>58</v>
      </c>
      <c r="E80" s="58"/>
      <c r="F80" s="27" t="s">
        <v>788</v>
      </c>
      <c r="G80" s="68" t="s">
        <v>176</v>
      </c>
      <c r="H80" s="82" t="s">
        <v>682</v>
      </c>
      <c r="I80" s="68" t="s">
        <v>149</v>
      </c>
      <c r="J80" s="24">
        <v>18</v>
      </c>
      <c r="K80" s="68" t="s">
        <v>59</v>
      </c>
      <c r="L80" s="26">
        <v>255</v>
      </c>
      <c r="M80" s="68" t="s">
        <v>206</v>
      </c>
      <c r="N80" s="73">
        <f t="shared" si="4"/>
        <v>111</v>
      </c>
    </row>
    <row r="81" spans="1:14" ht="16.8" customHeight="1" x14ac:dyDescent="0.3">
      <c r="A81" s="100" t="s">
        <v>519</v>
      </c>
      <c r="B81" s="83" t="s">
        <v>808</v>
      </c>
      <c r="C81" s="99" t="s">
        <v>707</v>
      </c>
      <c r="D81" s="24" t="s">
        <v>58</v>
      </c>
      <c r="E81" s="58"/>
      <c r="F81" s="27" t="s">
        <v>430</v>
      </c>
      <c r="G81" s="68" t="s">
        <v>388</v>
      </c>
      <c r="H81" s="80">
        <v>6.4</v>
      </c>
      <c r="I81" s="68" t="s">
        <v>273</v>
      </c>
      <c r="J81" s="24">
        <v>21</v>
      </c>
      <c r="K81" s="68" t="s">
        <v>186</v>
      </c>
      <c r="L81" s="26">
        <v>319</v>
      </c>
      <c r="M81" s="68" t="s">
        <v>167</v>
      </c>
      <c r="N81" s="73">
        <f t="shared" si="4"/>
        <v>95</v>
      </c>
    </row>
    <row r="82" spans="1:14" ht="16.8" customHeight="1" x14ac:dyDescent="0.3">
      <c r="A82" s="100" t="s">
        <v>520</v>
      </c>
      <c r="B82" s="83" t="s">
        <v>797</v>
      </c>
      <c r="C82" s="99" t="s">
        <v>707</v>
      </c>
      <c r="D82" s="24" t="s">
        <v>58</v>
      </c>
      <c r="E82" s="58"/>
      <c r="F82" s="27" t="s">
        <v>798</v>
      </c>
      <c r="G82" s="53">
        <v>13</v>
      </c>
      <c r="H82" s="82" t="s">
        <v>737</v>
      </c>
      <c r="I82" s="68" t="s">
        <v>433</v>
      </c>
      <c r="J82" s="24">
        <v>20</v>
      </c>
      <c r="K82" s="68" t="s">
        <v>230</v>
      </c>
      <c r="L82" s="26">
        <v>305</v>
      </c>
      <c r="M82" s="68" t="s">
        <v>433</v>
      </c>
      <c r="N82" s="86">
        <f t="shared" si="4"/>
        <v>64</v>
      </c>
    </row>
    <row r="83" spans="1:14" ht="16.8" customHeight="1" x14ac:dyDescent="0.3">
      <c r="A83" s="100" t="s">
        <v>521</v>
      </c>
      <c r="B83" s="83" t="s">
        <v>801</v>
      </c>
      <c r="C83" s="99" t="s">
        <v>707</v>
      </c>
      <c r="D83" s="24" t="s">
        <v>58</v>
      </c>
      <c r="E83" s="58"/>
      <c r="F83" s="27" t="s">
        <v>802</v>
      </c>
      <c r="G83" s="53">
        <v>7</v>
      </c>
      <c r="H83" s="82" t="s">
        <v>803</v>
      </c>
      <c r="I83" s="68" t="s">
        <v>191</v>
      </c>
      <c r="J83" s="24">
        <v>17</v>
      </c>
      <c r="K83" s="68" t="s">
        <v>374</v>
      </c>
      <c r="L83" s="26">
        <v>255</v>
      </c>
      <c r="M83" s="68" t="s">
        <v>206</v>
      </c>
      <c r="N83" s="73">
        <f t="shared" si="4"/>
        <v>59</v>
      </c>
    </row>
    <row r="84" spans="1:14" ht="16.8" customHeight="1" x14ac:dyDescent="0.3">
      <c r="A84" s="100" t="s">
        <v>127</v>
      </c>
      <c r="B84" s="83" t="s">
        <v>804</v>
      </c>
      <c r="C84" s="99" t="s">
        <v>707</v>
      </c>
      <c r="D84" s="24" t="s">
        <v>58</v>
      </c>
      <c r="E84" s="58"/>
      <c r="F84" s="27" t="s">
        <v>805</v>
      </c>
      <c r="G84" s="53">
        <v>8</v>
      </c>
      <c r="H84" s="82" t="s">
        <v>803</v>
      </c>
      <c r="I84" s="68" t="s">
        <v>191</v>
      </c>
      <c r="J84" s="24">
        <v>20</v>
      </c>
      <c r="K84" s="68" t="s">
        <v>230</v>
      </c>
      <c r="L84" s="26">
        <v>292</v>
      </c>
      <c r="M84" s="68">
        <v>13</v>
      </c>
      <c r="N84" s="73">
        <f t="shared" si="4"/>
        <v>51</v>
      </c>
    </row>
    <row r="85" spans="1:14" ht="16.8" customHeight="1" x14ac:dyDescent="0.3">
      <c r="A85" s="100" t="s">
        <v>522</v>
      </c>
      <c r="B85" s="83" t="s">
        <v>810</v>
      </c>
      <c r="C85" s="99" t="s">
        <v>707</v>
      </c>
      <c r="D85" s="24" t="s">
        <v>58</v>
      </c>
      <c r="E85" s="58"/>
      <c r="F85" s="27" t="s">
        <v>811</v>
      </c>
      <c r="G85" s="53">
        <v>14</v>
      </c>
      <c r="H85" s="82" t="s">
        <v>706</v>
      </c>
      <c r="I85" s="68" t="s">
        <v>206</v>
      </c>
      <c r="J85" s="24">
        <v>18</v>
      </c>
      <c r="K85" s="68">
        <v>15</v>
      </c>
      <c r="L85" s="26">
        <v>302</v>
      </c>
      <c r="M85" s="68" t="s">
        <v>59</v>
      </c>
      <c r="N85" s="73">
        <f t="shared" si="4"/>
        <v>50</v>
      </c>
    </row>
    <row r="86" spans="1:14" ht="16.8" customHeight="1" x14ac:dyDescent="0.3">
      <c r="A86" s="100" t="s">
        <v>523</v>
      </c>
      <c r="B86" s="83" t="s">
        <v>799</v>
      </c>
      <c r="C86" s="99" t="s">
        <v>707</v>
      </c>
      <c r="D86" s="24" t="s">
        <v>58</v>
      </c>
      <c r="E86" s="58"/>
      <c r="F86" s="27" t="s">
        <v>800</v>
      </c>
      <c r="G86" s="53">
        <v>8</v>
      </c>
      <c r="H86" s="82" t="s">
        <v>737</v>
      </c>
      <c r="I86" s="68" t="s">
        <v>433</v>
      </c>
      <c r="J86" s="24">
        <v>21</v>
      </c>
      <c r="K86" s="68" t="s">
        <v>191</v>
      </c>
      <c r="L86" s="26">
        <v>291</v>
      </c>
      <c r="M86" s="68" t="s">
        <v>402</v>
      </c>
      <c r="N86" s="73">
        <f t="shared" si="4"/>
        <v>47</v>
      </c>
    </row>
    <row r="87" spans="1:14" ht="16.8" customHeight="1" x14ac:dyDescent="0.3">
      <c r="A87" s="100" t="s">
        <v>524</v>
      </c>
      <c r="B87" s="83" t="s">
        <v>806</v>
      </c>
      <c r="C87" s="99" t="s">
        <v>707</v>
      </c>
      <c r="D87" s="24" t="s">
        <v>58</v>
      </c>
      <c r="E87" s="58"/>
      <c r="F87" s="27" t="s">
        <v>807</v>
      </c>
      <c r="G87" s="53">
        <v>5</v>
      </c>
      <c r="H87" s="82" t="s">
        <v>706</v>
      </c>
      <c r="I87" s="68" t="s">
        <v>206</v>
      </c>
      <c r="J87" s="24">
        <v>18</v>
      </c>
      <c r="K87" s="68">
        <v>15</v>
      </c>
      <c r="L87" s="26">
        <v>275</v>
      </c>
      <c r="M87" s="68" t="s">
        <v>314</v>
      </c>
      <c r="N87" s="73">
        <f t="shared" si="4"/>
        <v>36</v>
      </c>
    </row>
    <row r="88" spans="1:14" ht="16.8" customHeight="1" x14ac:dyDescent="0.3">
      <c r="A88" s="100" t="s">
        <v>525</v>
      </c>
      <c r="B88" s="105" t="s">
        <v>812</v>
      </c>
      <c r="C88" s="99" t="s">
        <v>707</v>
      </c>
      <c r="D88" s="24"/>
      <c r="E88" s="58"/>
      <c r="F88" s="27" t="s">
        <v>809</v>
      </c>
      <c r="G88" s="53">
        <v>0</v>
      </c>
      <c r="H88" s="82" t="s">
        <v>752</v>
      </c>
      <c r="I88" s="68" t="s">
        <v>191</v>
      </c>
      <c r="J88" s="24">
        <v>16</v>
      </c>
      <c r="K88" s="68" t="s">
        <v>191</v>
      </c>
      <c r="L88" s="26">
        <v>260</v>
      </c>
      <c r="M88" s="68" t="s">
        <v>329</v>
      </c>
      <c r="N88" s="73">
        <f t="shared" si="4"/>
        <v>29</v>
      </c>
    </row>
    <row r="89" spans="1:14" ht="16.8" customHeight="1" x14ac:dyDescent="0.3">
      <c r="A89" s="100" t="s">
        <v>526</v>
      </c>
      <c r="B89" s="83" t="s">
        <v>813</v>
      </c>
      <c r="C89" s="99" t="s">
        <v>738</v>
      </c>
      <c r="D89" s="24" t="s">
        <v>58</v>
      </c>
      <c r="E89" s="58"/>
      <c r="F89" s="27" t="s">
        <v>814</v>
      </c>
      <c r="G89" s="53">
        <v>49</v>
      </c>
      <c r="H89" s="82" t="s">
        <v>759</v>
      </c>
      <c r="I89" s="68" t="s">
        <v>760</v>
      </c>
      <c r="J89" s="24">
        <v>29</v>
      </c>
      <c r="K89" s="68" t="s">
        <v>226</v>
      </c>
      <c r="L89" s="26">
        <v>355</v>
      </c>
      <c r="M89" s="68" t="s">
        <v>273</v>
      </c>
      <c r="N89" s="73">
        <f t="shared" si="4"/>
        <v>203</v>
      </c>
    </row>
    <row r="90" spans="1:14" ht="16.8" customHeight="1" x14ac:dyDescent="0.3">
      <c r="A90" s="100" t="s">
        <v>527</v>
      </c>
      <c r="B90" s="83" t="s">
        <v>815</v>
      </c>
      <c r="C90" s="99" t="s">
        <v>738</v>
      </c>
      <c r="D90" s="24" t="s">
        <v>58</v>
      </c>
      <c r="E90" s="58"/>
      <c r="F90" s="27" t="s">
        <v>816</v>
      </c>
      <c r="G90" s="53">
        <v>48</v>
      </c>
      <c r="H90" s="82" t="s">
        <v>763</v>
      </c>
      <c r="I90" s="68" t="s">
        <v>667</v>
      </c>
      <c r="J90" s="24">
        <v>27</v>
      </c>
      <c r="K90" s="68" t="s">
        <v>178</v>
      </c>
      <c r="L90" s="26">
        <v>340</v>
      </c>
      <c r="M90" s="68" t="s">
        <v>176</v>
      </c>
      <c r="N90" s="73">
        <f t="shared" si="4"/>
        <v>189</v>
      </c>
    </row>
    <row r="91" spans="1:14" ht="16.8" customHeight="1" x14ac:dyDescent="0.3">
      <c r="A91" s="100" t="s">
        <v>528</v>
      </c>
      <c r="B91" s="83" t="s">
        <v>817</v>
      </c>
      <c r="C91" s="99" t="s">
        <v>738</v>
      </c>
      <c r="D91" s="24" t="s">
        <v>58</v>
      </c>
      <c r="E91" s="58"/>
      <c r="F91" s="27" t="s">
        <v>818</v>
      </c>
      <c r="G91" s="53">
        <v>35</v>
      </c>
      <c r="H91" s="82" t="s">
        <v>763</v>
      </c>
      <c r="I91" s="68" t="s">
        <v>667</v>
      </c>
      <c r="J91" s="24">
        <v>27</v>
      </c>
      <c r="K91" s="68" t="s">
        <v>178</v>
      </c>
      <c r="L91" s="26">
        <v>335</v>
      </c>
      <c r="M91" s="68" t="s">
        <v>158</v>
      </c>
      <c r="N91" s="73">
        <f t="shared" si="4"/>
        <v>175</v>
      </c>
    </row>
    <row r="92" spans="1:14" ht="16.8" customHeight="1" x14ac:dyDescent="0.3">
      <c r="A92" s="100" t="s">
        <v>529</v>
      </c>
      <c r="B92" s="83" t="s">
        <v>819</v>
      </c>
      <c r="C92" s="99" t="s">
        <v>738</v>
      </c>
      <c r="D92" s="24" t="s">
        <v>58</v>
      </c>
      <c r="E92" s="58"/>
      <c r="F92" s="59" t="s">
        <v>795</v>
      </c>
      <c r="G92" s="53">
        <v>28</v>
      </c>
      <c r="H92" s="82" t="s">
        <v>682</v>
      </c>
      <c r="I92" s="68" t="s">
        <v>149</v>
      </c>
      <c r="J92" s="24">
        <v>28</v>
      </c>
      <c r="K92" s="68" t="s">
        <v>374</v>
      </c>
      <c r="L92" s="26">
        <v>340</v>
      </c>
      <c r="M92" s="68" t="s">
        <v>176</v>
      </c>
      <c r="N92" s="73">
        <f t="shared" si="4"/>
        <v>153</v>
      </c>
    </row>
    <row r="93" spans="1:14" ht="16.8" customHeight="1" x14ac:dyDescent="0.3">
      <c r="A93" s="100" t="s">
        <v>530</v>
      </c>
      <c r="B93" s="83" t="s">
        <v>820</v>
      </c>
      <c r="C93" s="99" t="s">
        <v>738</v>
      </c>
      <c r="D93" s="24" t="s">
        <v>58</v>
      </c>
      <c r="E93" s="58"/>
      <c r="F93" s="27" t="s">
        <v>811</v>
      </c>
      <c r="G93" s="53">
        <v>14</v>
      </c>
      <c r="H93" s="82" t="s">
        <v>669</v>
      </c>
      <c r="I93" s="68" t="s">
        <v>701</v>
      </c>
      <c r="J93" s="24">
        <v>18</v>
      </c>
      <c r="K93" s="68">
        <v>15</v>
      </c>
      <c r="L93" s="26">
        <v>270</v>
      </c>
      <c r="M93" s="68">
        <v>9</v>
      </c>
      <c r="N93" s="73">
        <f t="shared" si="4"/>
        <v>94</v>
      </c>
    </row>
    <row r="94" spans="1:14" ht="16.8" customHeight="1" x14ac:dyDescent="0.3">
      <c r="A94" s="100" t="s">
        <v>531</v>
      </c>
      <c r="B94" s="83" t="s">
        <v>821</v>
      </c>
      <c r="C94" s="99" t="s">
        <v>738</v>
      </c>
      <c r="D94" s="24" t="s">
        <v>58</v>
      </c>
      <c r="E94" s="58"/>
      <c r="F94" s="27" t="s">
        <v>800</v>
      </c>
      <c r="G94" s="53">
        <v>8</v>
      </c>
      <c r="H94" s="82" t="s">
        <v>669</v>
      </c>
      <c r="I94" s="68" t="s">
        <v>701</v>
      </c>
      <c r="J94" s="24">
        <v>17</v>
      </c>
      <c r="K94" s="68" t="s">
        <v>185</v>
      </c>
      <c r="L94" s="26">
        <v>290</v>
      </c>
      <c r="M94" s="68" t="s">
        <v>185</v>
      </c>
      <c r="N94" s="73">
        <f t="shared" si="4"/>
        <v>90</v>
      </c>
    </row>
    <row r="95" spans="1:14" ht="16.8" customHeight="1" x14ac:dyDescent="0.3">
      <c r="A95" s="100" t="s">
        <v>532</v>
      </c>
      <c r="B95" s="83" t="s">
        <v>822</v>
      </c>
      <c r="C95" s="99" t="s">
        <v>738</v>
      </c>
      <c r="D95" s="24" t="s">
        <v>58</v>
      </c>
      <c r="E95" s="58"/>
      <c r="F95" s="27" t="s">
        <v>802</v>
      </c>
      <c r="G95" s="53">
        <v>7</v>
      </c>
      <c r="H95" s="82" t="s">
        <v>700</v>
      </c>
      <c r="I95" s="68" t="s">
        <v>796</v>
      </c>
      <c r="J95" s="24">
        <v>15</v>
      </c>
      <c r="K95" s="68">
        <v>9</v>
      </c>
      <c r="L95" s="26">
        <v>275</v>
      </c>
      <c r="M95" s="68" t="s">
        <v>314</v>
      </c>
      <c r="N95" s="73">
        <f t="shared" si="4"/>
        <v>72</v>
      </c>
    </row>
    <row r="96" spans="1:14" ht="16.8" customHeight="1" x14ac:dyDescent="0.3">
      <c r="A96" s="100" t="s">
        <v>533</v>
      </c>
      <c r="B96" s="83" t="s">
        <v>823</v>
      </c>
      <c r="C96" s="99" t="s">
        <v>738</v>
      </c>
      <c r="D96" s="24" t="s">
        <v>58</v>
      </c>
      <c r="E96" s="58"/>
      <c r="F96" s="27" t="s">
        <v>824</v>
      </c>
      <c r="G96" s="53">
        <v>7</v>
      </c>
      <c r="H96" s="82" t="s">
        <v>737</v>
      </c>
      <c r="I96" s="68" t="s">
        <v>433</v>
      </c>
      <c r="J96" s="24">
        <v>20</v>
      </c>
      <c r="K96" s="68" t="s">
        <v>230</v>
      </c>
      <c r="L96" s="26">
        <v>261</v>
      </c>
      <c r="M96" s="68" t="s">
        <v>329</v>
      </c>
      <c r="N96" s="73">
        <f t="shared" si="4"/>
        <v>49</v>
      </c>
    </row>
    <row r="97" spans="1:14" ht="16.8" customHeight="1" x14ac:dyDescent="0.3">
      <c r="A97" s="100" t="s">
        <v>534</v>
      </c>
      <c r="B97" s="83" t="s">
        <v>825</v>
      </c>
      <c r="C97" s="99" t="s">
        <v>738</v>
      </c>
      <c r="D97" s="24" t="s">
        <v>58</v>
      </c>
      <c r="E97" s="58"/>
      <c r="F97" s="27" t="s">
        <v>826</v>
      </c>
      <c r="G97" s="53">
        <v>5</v>
      </c>
      <c r="H97" s="82" t="s">
        <v>803</v>
      </c>
      <c r="I97" s="68" t="s">
        <v>191</v>
      </c>
      <c r="J97" s="24">
        <v>18</v>
      </c>
      <c r="K97" s="68">
        <v>15</v>
      </c>
      <c r="L97" s="26">
        <v>273</v>
      </c>
      <c r="M97" s="68">
        <v>9</v>
      </c>
      <c r="N97" s="73">
        <f t="shared" si="4"/>
        <v>40</v>
      </c>
    </row>
    <row r="98" spans="1:14" ht="16.8" customHeight="1" x14ac:dyDescent="0.3">
      <c r="A98" s="100" t="s">
        <v>535</v>
      </c>
      <c r="B98" s="83" t="s">
        <v>827</v>
      </c>
      <c r="C98" s="99" t="s">
        <v>738</v>
      </c>
      <c r="D98" s="24" t="s">
        <v>58</v>
      </c>
      <c r="E98" s="58"/>
      <c r="F98" s="27" t="s">
        <v>828</v>
      </c>
      <c r="G98" s="53">
        <v>3</v>
      </c>
      <c r="H98" s="82" t="s">
        <v>706</v>
      </c>
      <c r="I98" s="68" t="s">
        <v>206</v>
      </c>
      <c r="J98" s="24">
        <v>18</v>
      </c>
      <c r="K98" s="68">
        <v>15</v>
      </c>
      <c r="L98" s="26">
        <v>270</v>
      </c>
      <c r="M98" s="68">
        <v>9</v>
      </c>
      <c r="N98" s="73">
        <v>33</v>
      </c>
    </row>
    <row r="99" spans="1:14" ht="16.8" customHeight="1" x14ac:dyDescent="0.3">
      <c r="A99" s="100" t="s">
        <v>536</v>
      </c>
      <c r="B99" s="83" t="s">
        <v>829</v>
      </c>
      <c r="C99" s="99" t="s">
        <v>738</v>
      </c>
      <c r="D99" s="24" t="s">
        <v>58</v>
      </c>
      <c r="E99" s="58"/>
      <c r="F99" s="27" t="s">
        <v>830</v>
      </c>
      <c r="G99" s="53">
        <v>5</v>
      </c>
      <c r="H99" s="82" t="s">
        <v>706</v>
      </c>
      <c r="I99" s="68" t="s">
        <v>206</v>
      </c>
      <c r="J99" s="24">
        <v>16</v>
      </c>
      <c r="K99" s="68" t="s">
        <v>191</v>
      </c>
      <c r="L99" s="26">
        <v>260</v>
      </c>
      <c r="M99" s="68" t="s">
        <v>329</v>
      </c>
      <c r="N99" s="73">
        <v>29</v>
      </c>
    </row>
    <row r="100" spans="1:14" ht="16.8" customHeight="1" x14ac:dyDescent="0.3">
      <c r="A100" s="100" t="s">
        <v>537</v>
      </c>
      <c r="B100" s="72" t="s">
        <v>842</v>
      </c>
      <c r="C100" s="99" t="s">
        <v>757</v>
      </c>
      <c r="D100" s="24" t="s">
        <v>58</v>
      </c>
      <c r="E100" s="58"/>
      <c r="F100" s="27" t="s">
        <v>818</v>
      </c>
      <c r="G100" s="53">
        <v>35</v>
      </c>
      <c r="H100" s="82" t="s">
        <v>763</v>
      </c>
      <c r="I100" s="68" t="s">
        <v>667</v>
      </c>
      <c r="J100" s="24">
        <v>27</v>
      </c>
      <c r="K100" s="68" t="s">
        <v>178</v>
      </c>
      <c r="L100" s="26">
        <v>335</v>
      </c>
      <c r="M100" s="68" t="s">
        <v>158</v>
      </c>
      <c r="N100" s="73">
        <f t="shared" ref="N100:N110" si="5">E100+G100+I100+K100+M100</f>
        <v>175</v>
      </c>
    </row>
    <row r="101" spans="1:14" ht="16.8" customHeight="1" x14ac:dyDescent="0.3">
      <c r="A101" s="100" t="s">
        <v>538</v>
      </c>
      <c r="B101" s="72" t="s">
        <v>837</v>
      </c>
      <c r="C101" s="99" t="s">
        <v>757</v>
      </c>
      <c r="D101" s="24" t="s">
        <v>58</v>
      </c>
      <c r="E101" s="58"/>
      <c r="F101" s="27" t="s">
        <v>802</v>
      </c>
      <c r="G101" s="53">
        <v>7</v>
      </c>
      <c r="H101" s="82" t="s">
        <v>803</v>
      </c>
      <c r="I101" s="68" t="s">
        <v>191</v>
      </c>
      <c r="J101" s="24">
        <v>17</v>
      </c>
      <c r="K101" s="68" t="s">
        <v>374</v>
      </c>
      <c r="L101" s="26">
        <v>275</v>
      </c>
      <c r="M101" s="68" t="s">
        <v>314</v>
      </c>
      <c r="N101" s="73">
        <f t="shared" si="5"/>
        <v>63</v>
      </c>
    </row>
    <row r="102" spans="1:14" ht="16.8" customHeight="1" x14ac:dyDescent="0.3">
      <c r="A102" s="100" t="s">
        <v>539</v>
      </c>
      <c r="B102" s="72" t="s">
        <v>832</v>
      </c>
      <c r="C102" s="99" t="s">
        <v>757</v>
      </c>
      <c r="D102" s="24" t="s">
        <v>58</v>
      </c>
      <c r="E102" s="58"/>
      <c r="F102" s="27" t="s">
        <v>802</v>
      </c>
      <c r="G102" s="53">
        <v>7</v>
      </c>
      <c r="H102" s="82" t="s">
        <v>803</v>
      </c>
      <c r="I102" s="68" t="s">
        <v>191</v>
      </c>
      <c r="J102" s="24">
        <v>17</v>
      </c>
      <c r="K102" s="68" t="s">
        <v>374</v>
      </c>
      <c r="L102" s="26">
        <v>255</v>
      </c>
      <c r="M102" s="68" t="s">
        <v>206</v>
      </c>
      <c r="N102" s="73">
        <f t="shared" si="5"/>
        <v>59</v>
      </c>
    </row>
    <row r="103" spans="1:14" ht="16.8" customHeight="1" x14ac:dyDescent="0.3">
      <c r="A103" s="100" t="s">
        <v>540</v>
      </c>
      <c r="B103" s="72" t="s">
        <v>838</v>
      </c>
      <c r="C103" s="99" t="s">
        <v>757</v>
      </c>
      <c r="D103" s="24" t="s">
        <v>58</v>
      </c>
      <c r="E103" s="58"/>
      <c r="F103" s="27" t="s">
        <v>805</v>
      </c>
      <c r="G103" s="53">
        <v>8</v>
      </c>
      <c r="H103" s="82" t="s">
        <v>803</v>
      </c>
      <c r="I103" s="68" t="s">
        <v>191</v>
      </c>
      <c r="J103" s="24">
        <v>20</v>
      </c>
      <c r="K103" s="68" t="s">
        <v>230</v>
      </c>
      <c r="L103" s="26">
        <v>330</v>
      </c>
      <c r="M103" s="68" t="s">
        <v>186</v>
      </c>
      <c r="N103" s="73">
        <f t="shared" si="5"/>
        <v>59</v>
      </c>
    </row>
    <row r="104" spans="1:14" ht="16.8" customHeight="1" x14ac:dyDescent="0.3">
      <c r="A104" s="100" t="s">
        <v>541</v>
      </c>
      <c r="B104" s="72" t="s">
        <v>841</v>
      </c>
      <c r="C104" s="99" t="s">
        <v>757</v>
      </c>
      <c r="D104" s="24" t="s">
        <v>58</v>
      </c>
      <c r="E104" s="58"/>
      <c r="F104" s="27" t="s">
        <v>811</v>
      </c>
      <c r="G104" s="53">
        <v>14</v>
      </c>
      <c r="H104" s="82" t="s">
        <v>706</v>
      </c>
      <c r="I104" s="68" t="s">
        <v>206</v>
      </c>
      <c r="J104" s="24">
        <v>18</v>
      </c>
      <c r="K104" s="68">
        <v>15</v>
      </c>
      <c r="L104" s="26">
        <v>330</v>
      </c>
      <c r="M104" s="68" t="s">
        <v>186</v>
      </c>
      <c r="N104" s="73">
        <f t="shared" si="5"/>
        <v>56</v>
      </c>
    </row>
    <row r="105" spans="1:14" ht="16.8" customHeight="1" x14ac:dyDescent="0.3">
      <c r="A105" s="100" t="s">
        <v>542</v>
      </c>
      <c r="B105" s="72" t="s">
        <v>835</v>
      </c>
      <c r="C105" s="99" t="s">
        <v>757</v>
      </c>
      <c r="D105" s="24" t="s">
        <v>58</v>
      </c>
      <c r="E105" s="58"/>
      <c r="F105" s="27" t="s">
        <v>811</v>
      </c>
      <c r="G105" s="53">
        <v>14</v>
      </c>
      <c r="H105" s="82" t="s">
        <v>706</v>
      </c>
      <c r="I105" s="68" t="s">
        <v>206</v>
      </c>
      <c r="J105" s="24">
        <v>18</v>
      </c>
      <c r="K105" s="68">
        <v>15</v>
      </c>
      <c r="L105" s="26">
        <v>302</v>
      </c>
      <c r="M105" s="68" t="s">
        <v>59</v>
      </c>
      <c r="N105" s="73">
        <f t="shared" si="5"/>
        <v>50</v>
      </c>
    </row>
    <row r="106" spans="1:14" ht="16.8" customHeight="1" x14ac:dyDescent="0.3">
      <c r="A106" s="100" t="s">
        <v>543</v>
      </c>
      <c r="B106" s="72" t="s">
        <v>836</v>
      </c>
      <c r="C106" s="99" t="s">
        <v>757</v>
      </c>
      <c r="D106" s="24" t="s">
        <v>58</v>
      </c>
      <c r="E106" s="58"/>
      <c r="F106" s="27" t="s">
        <v>800</v>
      </c>
      <c r="G106" s="53">
        <v>8</v>
      </c>
      <c r="H106" s="82" t="s">
        <v>737</v>
      </c>
      <c r="I106" s="68" t="s">
        <v>433</v>
      </c>
      <c r="J106" s="24">
        <v>21</v>
      </c>
      <c r="K106" s="68" t="s">
        <v>191</v>
      </c>
      <c r="L106" s="26">
        <v>291</v>
      </c>
      <c r="M106" s="68" t="s">
        <v>402</v>
      </c>
      <c r="N106" s="73">
        <f t="shared" si="5"/>
        <v>47</v>
      </c>
    </row>
    <row r="107" spans="1:14" ht="16.8" customHeight="1" x14ac:dyDescent="0.3">
      <c r="A107" s="100" t="s">
        <v>544</v>
      </c>
      <c r="B107" s="72" t="s">
        <v>843</v>
      </c>
      <c r="C107" s="99" t="s">
        <v>757</v>
      </c>
      <c r="D107" s="24" t="s">
        <v>58</v>
      </c>
      <c r="E107" s="58"/>
      <c r="F107" s="27" t="s">
        <v>800</v>
      </c>
      <c r="G107" s="53">
        <v>8</v>
      </c>
      <c r="H107" s="82" t="s">
        <v>737</v>
      </c>
      <c r="I107" s="68" t="s">
        <v>433</v>
      </c>
      <c r="J107" s="24">
        <v>21</v>
      </c>
      <c r="K107" s="68" t="s">
        <v>191</v>
      </c>
      <c r="L107" s="26">
        <v>291</v>
      </c>
      <c r="M107" s="68" t="s">
        <v>402</v>
      </c>
      <c r="N107" s="73">
        <f t="shared" si="5"/>
        <v>47</v>
      </c>
    </row>
    <row r="108" spans="1:14" ht="16.8" customHeight="1" x14ac:dyDescent="0.3">
      <c r="A108" s="100" t="s">
        <v>545</v>
      </c>
      <c r="B108" s="72" t="s">
        <v>831</v>
      </c>
      <c r="C108" s="99" t="s">
        <v>757</v>
      </c>
      <c r="D108" s="24" t="s">
        <v>58</v>
      </c>
      <c r="E108" s="58"/>
      <c r="F108" s="27" t="s">
        <v>800</v>
      </c>
      <c r="G108" s="53">
        <v>8</v>
      </c>
      <c r="H108" s="82" t="s">
        <v>737</v>
      </c>
      <c r="I108" s="68" t="s">
        <v>433</v>
      </c>
      <c r="J108" s="24">
        <v>21</v>
      </c>
      <c r="K108" s="68" t="s">
        <v>191</v>
      </c>
      <c r="L108" s="26">
        <v>275</v>
      </c>
      <c r="M108" s="68" t="s">
        <v>314</v>
      </c>
      <c r="N108" s="73">
        <f t="shared" si="5"/>
        <v>45</v>
      </c>
    </row>
    <row r="109" spans="1:14" ht="16.8" customHeight="1" x14ac:dyDescent="0.3">
      <c r="A109" s="100" t="s">
        <v>546</v>
      </c>
      <c r="B109" s="72" t="s">
        <v>833</v>
      </c>
      <c r="C109" s="99" t="s">
        <v>757</v>
      </c>
      <c r="D109" s="24" t="s">
        <v>58</v>
      </c>
      <c r="E109" s="58"/>
      <c r="F109" s="27" t="s">
        <v>807</v>
      </c>
      <c r="G109" s="53">
        <v>5</v>
      </c>
      <c r="H109" s="82" t="s">
        <v>706</v>
      </c>
      <c r="I109" s="68" t="s">
        <v>206</v>
      </c>
      <c r="J109" s="24">
        <v>18</v>
      </c>
      <c r="K109" s="68">
        <v>15</v>
      </c>
      <c r="L109" s="26">
        <v>275</v>
      </c>
      <c r="M109" s="68" t="s">
        <v>314</v>
      </c>
      <c r="N109" s="73">
        <f t="shared" si="5"/>
        <v>36</v>
      </c>
    </row>
    <row r="110" spans="1:14" ht="16.8" customHeight="1" x14ac:dyDescent="0.3">
      <c r="A110" s="100" t="s">
        <v>547</v>
      </c>
      <c r="B110" s="72" t="s">
        <v>839</v>
      </c>
      <c r="C110" s="99" t="s">
        <v>757</v>
      </c>
      <c r="D110" s="24" t="s">
        <v>58</v>
      </c>
      <c r="E110" s="58"/>
      <c r="F110" s="27" t="s">
        <v>807</v>
      </c>
      <c r="G110" s="53">
        <v>5</v>
      </c>
      <c r="H110" s="82" t="s">
        <v>706</v>
      </c>
      <c r="I110" s="68" t="s">
        <v>206</v>
      </c>
      <c r="J110" s="24">
        <v>18</v>
      </c>
      <c r="K110" s="68">
        <v>15</v>
      </c>
      <c r="L110" s="26">
        <v>275</v>
      </c>
      <c r="M110" s="68" t="s">
        <v>314</v>
      </c>
      <c r="N110" s="73">
        <f t="shared" si="5"/>
        <v>36</v>
      </c>
    </row>
    <row r="111" spans="1:14" ht="16.8" customHeight="1" x14ac:dyDescent="0.3">
      <c r="A111" s="100" t="s">
        <v>548</v>
      </c>
      <c r="B111" s="72" t="s">
        <v>840</v>
      </c>
      <c r="C111" s="99" t="s">
        <v>757</v>
      </c>
      <c r="D111" s="24" t="s">
        <v>58</v>
      </c>
      <c r="E111" s="58"/>
      <c r="F111" s="27" t="s">
        <v>809</v>
      </c>
      <c r="G111" s="53">
        <v>0</v>
      </c>
      <c r="H111" s="82" t="s">
        <v>752</v>
      </c>
      <c r="I111" s="68" t="s">
        <v>191</v>
      </c>
      <c r="J111" s="24">
        <v>16</v>
      </c>
      <c r="K111" s="68" t="s">
        <v>191</v>
      </c>
      <c r="L111" s="26">
        <v>275</v>
      </c>
      <c r="M111" s="68" t="s">
        <v>314</v>
      </c>
      <c r="N111" s="73">
        <v>32</v>
      </c>
    </row>
    <row r="112" spans="1:14" ht="16.8" customHeight="1" x14ac:dyDescent="0.3">
      <c r="A112" s="100" t="s">
        <v>549</v>
      </c>
      <c r="B112" s="72" t="s">
        <v>834</v>
      </c>
      <c r="C112" s="99" t="s">
        <v>757</v>
      </c>
      <c r="D112" s="24" t="s">
        <v>58</v>
      </c>
      <c r="E112" s="58"/>
      <c r="F112" s="27" t="s">
        <v>809</v>
      </c>
      <c r="G112" s="53">
        <v>0</v>
      </c>
      <c r="H112" s="82" t="s">
        <v>752</v>
      </c>
      <c r="I112" s="68" t="s">
        <v>191</v>
      </c>
      <c r="J112" s="24">
        <v>16</v>
      </c>
      <c r="K112" s="68" t="s">
        <v>191</v>
      </c>
      <c r="L112" s="26">
        <v>260</v>
      </c>
      <c r="M112" s="68" t="s">
        <v>329</v>
      </c>
      <c r="N112" s="73">
        <f>E112+G112+I112+K112+M112</f>
        <v>29</v>
      </c>
    </row>
    <row r="113" spans="1:14" ht="13.5" customHeight="1" x14ac:dyDescent="0.3"/>
    <row r="114" spans="1:14" ht="15.75" x14ac:dyDescent="0.25">
      <c r="A114" s="31"/>
      <c r="B114" s="61"/>
      <c r="C114" s="61"/>
      <c r="D114" s="62"/>
      <c r="E114" s="61"/>
      <c r="F114" s="61"/>
      <c r="G114" s="61"/>
      <c r="H114" s="34"/>
      <c r="I114" s="61"/>
      <c r="J114" s="63"/>
      <c r="K114" s="61"/>
      <c r="L114" s="64"/>
      <c r="M114" s="61"/>
      <c r="N114" s="65"/>
    </row>
    <row r="115" spans="1:14" x14ac:dyDescent="0.3">
      <c r="A115" s="16" t="s">
        <v>79</v>
      </c>
      <c r="C115" s="61"/>
    </row>
    <row r="116" spans="1:14" x14ac:dyDescent="0.3">
      <c r="A116" s="16" t="s">
        <v>1138</v>
      </c>
      <c r="C116" s="61"/>
      <c r="L116" s="61"/>
      <c r="M116" s="61"/>
    </row>
    <row r="117" spans="1:14" x14ac:dyDescent="0.3">
      <c r="C117" s="61"/>
    </row>
  </sheetData>
  <sortState ref="B100:N112">
    <sortCondition descending="1" ref="N100:N112"/>
  </sortState>
  <mergeCells count="10">
    <mergeCell ref="A2:N2"/>
    <mergeCell ref="A3:A5"/>
    <mergeCell ref="B3:B5"/>
    <mergeCell ref="C3:C5"/>
    <mergeCell ref="D3:E4"/>
    <mergeCell ref="F3:G4"/>
    <mergeCell ref="H3:I4"/>
    <mergeCell ref="J3:K4"/>
    <mergeCell ref="L3:M4"/>
    <mergeCell ref="N3:N5"/>
  </mergeCells>
  <pageMargins left="0.39370078740157483" right="0.23" top="0.39370078740157483" bottom="0.39370078740157483" header="0.15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6"/>
  <sheetViews>
    <sheetView topLeftCell="A97" zoomScale="115" zoomScaleNormal="85" workbookViewId="0">
      <selection activeCell="B74" sqref="B74"/>
    </sheetView>
  </sheetViews>
  <sheetFormatPr defaultRowHeight="15.6" x14ac:dyDescent="0.3"/>
  <cols>
    <col min="1" max="1" width="8.109375" style="16" customWidth="1"/>
    <col min="2" max="2" width="44.33203125" style="16" customWidth="1"/>
    <col min="3" max="3" width="5" style="16" customWidth="1"/>
    <col min="4" max="4" width="10.109375" style="16" customWidth="1"/>
    <col min="5" max="5" width="6.6640625" style="16" customWidth="1"/>
    <col min="6" max="6" width="8.88671875" style="16" customWidth="1"/>
    <col min="7" max="7" width="4.6640625" style="16" customWidth="1"/>
    <col min="8" max="8" width="7.109375" style="16" customWidth="1"/>
    <col min="9" max="9" width="4.44140625" style="16" customWidth="1"/>
    <col min="10" max="10" width="7" style="16" customWidth="1"/>
    <col min="11" max="11" width="4.5546875" style="16" customWidth="1"/>
    <col min="12" max="12" width="7.6640625" style="16" customWidth="1"/>
    <col min="13" max="13" width="5" style="16" customWidth="1"/>
    <col min="14" max="14" width="12" style="16" customWidth="1"/>
    <col min="15" max="256" width="9.109375" style="16"/>
    <col min="257" max="257" width="8.109375" style="16" customWidth="1"/>
    <col min="258" max="258" width="37" style="16" customWidth="1"/>
    <col min="259" max="259" width="3.5546875" style="16" customWidth="1"/>
    <col min="260" max="260" width="5.6640625" style="16" customWidth="1"/>
    <col min="261" max="261" width="6.6640625" style="16" customWidth="1"/>
    <col min="262" max="262" width="5.6640625" style="16" customWidth="1"/>
    <col min="263" max="263" width="3.6640625" style="16" customWidth="1"/>
    <col min="264" max="264" width="4.5546875" style="16" customWidth="1"/>
    <col min="265" max="265" width="3.33203125" style="16" customWidth="1"/>
    <col min="266" max="268" width="4.5546875" style="16" customWidth="1"/>
    <col min="269" max="269" width="3.88671875" style="16" customWidth="1"/>
    <col min="270" max="270" width="12" style="16" customWidth="1"/>
    <col min="271" max="512" width="9.109375" style="16"/>
    <col min="513" max="513" width="8.109375" style="16" customWidth="1"/>
    <col min="514" max="514" width="37" style="16" customWidth="1"/>
    <col min="515" max="515" width="3.5546875" style="16" customWidth="1"/>
    <col min="516" max="516" width="5.6640625" style="16" customWidth="1"/>
    <col min="517" max="517" width="6.6640625" style="16" customWidth="1"/>
    <col min="518" max="518" width="5.6640625" style="16" customWidth="1"/>
    <col min="519" max="519" width="3.6640625" style="16" customWidth="1"/>
    <col min="520" max="520" width="4.5546875" style="16" customWidth="1"/>
    <col min="521" max="521" width="3.33203125" style="16" customWidth="1"/>
    <col min="522" max="524" width="4.5546875" style="16" customWidth="1"/>
    <col min="525" max="525" width="3.88671875" style="16" customWidth="1"/>
    <col min="526" max="526" width="12" style="16" customWidth="1"/>
    <col min="527" max="768" width="9.109375" style="16"/>
    <col min="769" max="769" width="8.109375" style="16" customWidth="1"/>
    <col min="770" max="770" width="37" style="16" customWidth="1"/>
    <col min="771" max="771" width="3.5546875" style="16" customWidth="1"/>
    <col min="772" max="772" width="5.6640625" style="16" customWidth="1"/>
    <col min="773" max="773" width="6.6640625" style="16" customWidth="1"/>
    <col min="774" max="774" width="5.6640625" style="16" customWidth="1"/>
    <col min="775" max="775" width="3.6640625" style="16" customWidth="1"/>
    <col min="776" max="776" width="4.5546875" style="16" customWidth="1"/>
    <col min="777" max="777" width="3.33203125" style="16" customWidth="1"/>
    <col min="778" max="780" width="4.5546875" style="16" customWidth="1"/>
    <col min="781" max="781" width="3.88671875" style="16" customWidth="1"/>
    <col min="782" max="782" width="12" style="16" customWidth="1"/>
    <col min="783" max="1024" width="9.109375" style="16"/>
    <col min="1025" max="1025" width="8.109375" style="16" customWidth="1"/>
    <col min="1026" max="1026" width="37" style="16" customWidth="1"/>
    <col min="1027" max="1027" width="3.5546875" style="16" customWidth="1"/>
    <col min="1028" max="1028" width="5.6640625" style="16" customWidth="1"/>
    <col min="1029" max="1029" width="6.6640625" style="16" customWidth="1"/>
    <col min="1030" max="1030" width="5.6640625" style="16" customWidth="1"/>
    <col min="1031" max="1031" width="3.6640625" style="16" customWidth="1"/>
    <col min="1032" max="1032" width="4.5546875" style="16" customWidth="1"/>
    <col min="1033" max="1033" width="3.33203125" style="16" customWidth="1"/>
    <col min="1034" max="1036" width="4.5546875" style="16" customWidth="1"/>
    <col min="1037" max="1037" width="3.88671875" style="16" customWidth="1"/>
    <col min="1038" max="1038" width="12" style="16" customWidth="1"/>
    <col min="1039" max="1280" width="9.109375" style="16"/>
    <col min="1281" max="1281" width="8.109375" style="16" customWidth="1"/>
    <col min="1282" max="1282" width="37" style="16" customWidth="1"/>
    <col min="1283" max="1283" width="3.5546875" style="16" customWidth="1"/>
    <col min="1284" max="1284" width="5.6640625" style="16" customWidth="1"/>
    <col min="1285" max="1285" width="6.6640625" style="16" customWidth="1"/>
    <col min="1286" max="1286" width="5.6640625" style="16" customWidth="1"/>
    <col min="1287" max="1287" width="3.6640625" style="16" customWidth="1"/>
    <col min="1288" max="1288" width="4.5546875" style="16" customWidth="1"/>
    <col min="1289" max="1289" width="3.33203125" style="16" customWidth="1"/>
    <col min="1290" max="1292" width="4.5546875" style="16" customWidth="1"/>
    <col min="1293" max="1293" width="3.88671875" style="16" customWidth="1"/>
    <col min="1294" max="1294" width="12" style="16" customWidth="1"/>
    <col min="1295" max="1536" width="9.109375" style="16"/>
    <col min="1537" max="1537" width="8.109375" style="16" customWidth="1"/>
    <col min="1538" max="1538" width="37" style="16" customWidth="1"/>
    <col min="1539" max="1539" width="3.5546875" style="16" customWidth="1"/>
    <col min="1540" max="1540" width="5.6640625" style="16" customWidth="1"/>
    <col min="1541" max="1541" width="6.6640625" style="16" customWidth="1"/>
    <col min="1542" max="1542" width="5.6640625" style="16" customWidth="1"/>
    <col min="1543" max="1543" width="3.6640625" style="16" customWidth="1"/>
    <col min="1544" max="1544" width="4.5546875" style="16" customWidth="1"/>
    <col min="1545" max="1545" width="3.33203125" style="16" customWidth="1"/>
    <col min="1546" max="1548" width="4.5546875" style="16" customWidth="1"/>
    <col min="1549" max="1549" width="3.88671875" style="16" customWidth="1"/>
    <col min="1550" max="1550" width="12" style="16" customWidth="1"/>
    <col min="1551" max="1792" width="9.109375" style="16"/>
    <col min="1793" max="1793" width="8.109375" style="16" customWidth="1"/>
    <col min="1794" max="1794" width="37" style="16" customWidth="1"/>
    <col min="1795" max="1795" width="3.5546875" style="16" customWidth="1"/>
    <col min="1796" max="1796" width="5.6640625" style="16" customWidth="1"/>
    <col min="1797" max="1797" width="6.6640625" style="16" customWidth="1"/>
    <col min="1798" max="1798" width="5.6640625" style="16" customWidth="1"/>
    <col min="1799" max="1799" width="3.6640625" style="16" customWidth="1"/>
    <col min="1800" max="1800" width="4.5546875" style="16" customWidth="1"/>
    <col min="1801" max="1801" width="3.33203125" style="16" customWidth="1"/>
    <col min="1802" max="1804" width="4.5546875" style="16" customWidth="1"/>
    <col min="1805" max="1805" width="3.88671875" style="16" customWidth="1"/>
    <col min="1806" max="1806" width="12" style="16" customWidth="1"/>
    <col min="1807" max="2048" width="9.109375" style="16"/>
    <col min="2049" max="2049" width="8.109375" style="16" customWidth="1"/>
    <col min="2050" max="2050" width="37" style="16" customWidth="1"/>
    <col min="2051" max="2051" width="3.5546875" style="16" customWidth="1"/>
    <col min="2052" max="2052" width="5.6640625" style="16" customWidth="1"/>
    <col min="2053" max="2053" width="6.6640625" style="16" customWidth="1"/>
    <col min="2054" max="2054" width="5.6640625" style="16" customWidth="1"/>
    <col min="2055" max="2055" width="3.6640625" style="16" customWidth="1"/>
    <col min="2056" max="2056" width="4.5546875" style="16" customWidth="1"/>
    <col min="2057" max="2057" width="3.33203125" style="16" customWidth="1"/>
    <col min="2058" max="2060" width="4.5546875" style="16" customWidth="1"/>
    <col min="2061" max="2061" width="3.88671875" style="16" customWidth="1"/>
    <col min="2062" max="2062" width="12" style="16" customWidth="1"/>
    <col min="2063" max="2304" width="9.109375" style="16"/>
    <col min="2305" max="2305" width="8.109375" style="16" customWidth="1"/>
    <col min="2306" max="2306" width="37" style="16" customWidth="1"/>
    <col min="2307" max="2307" width="3.5546875" style="16" customWidth="1"/>
    <col min="2308" max="2308" width="5.6640625" style="16" customWidth="1"/>
    <col min="2309" max="2309" width="6.6640625" style="16" customWidth="1"/>
    <col min="2310" max="2310" width="5.6640625" style="16" customWidth="1"/>
    <col min="2311" max="2311" width="3.6640625" style="16" customWidth="1"/>
    <col min="2312" max="2312" width="4.5546875" style="16" customWidth="1"/>
    <col min="2313" max="2313" width="3.33203125" style="16" customWidth="1"/>
    <col min="2314" max="2316" width="4.5546875" style="16" customWidth="1"/>
    <col min="2317" max="2317" width="3.88671875" style="16" customWidth="1"/>
    <col min="2318" max="2318" width="12" style="16" customWidth="1"/>
    <col min="2319" max="2560" width="9.109375" style="16"/>
    <col min="2561" max="2561" width="8.109375" style="16" customWidth="1"/>
    <col min="2562" max="2562" width="37" style="16" customWidth="1"/>
    <col min="2563" max="2563" width="3.5546875" style="16" customWidth="1"/>
    <col min="2564" max="2564" width="5.6640625" style="16" customWidth="1"/>
    <col min="2565" max="2565" width="6.6640625" style="16" customWidth="1"/>
    <col min="2566" max="2566" width="5.6640625" style="16" customWidth="1"/>
    <col min="2567" max="2567" width="3.6640625" style="16" customWidth="1"/>
    <col min="2568" max="2568" width="4.5546875" style="16" customWidth="1"/>
    <col min="2569" max="2569" width="3.33203125" style="16" customWidth="1"/>
    <col min="2570" max="2572" width="4.5546875" style="16" customWidth="1"/>
    <col min="2573" max="2573" width="3.88671875" style="16" customWidth="1"/>
    <col min="2574" max="2574" width="12" style="16" customWidth="1"/>
    <col min="2575" max="2816" width="9.109375" style="16"/>
    <col min="2817" max="2817" width="8.109375" style="16" customWidth="1"/>
    <col min="2818" max="2818" width="37" style="16" customWidth="1"/>
    <col min="2819" max="2819" width="3.5546875" style="16" customWidth="1"/>
    <col min="2820" max="2820" width="5.6640625" style="16" customWidth="1"/>
    <col min="2821" max="2821" width="6.6640625" style="16" customWidth="1"/>
    <col min="2822" max="2822" width="5.6640625" style="16" customWidth="1"/>
    <col min="2823" max="2823" width="3.6640625" style="16" customWidth="1"/>
    <col min="2824" max="2824" width="4.5546875" style="16" customWidth="1"/>
    <col min="2825" max="2825" width="3.33203125" style="16" customWidth="1"/>
    <col min="2826" max="2828" width="4.5546875" style="16" customWidth="1"/>
    <col min="2829" max="2829" width="3.88671875" style="16" customWidth="1"/>
    <col min="2830" max="2830" width="12" style="16" customWidth="1"/>
    <col min="2831" max="3072" width="9.109375" style="16"/>
    <col min="3073" max="3073" width="8.109375" style="16" customWidth="1"/>
    <col min="3074" max="3074" width="37" style="16" customWidth="1"/>
    <col min="3075" max="3075" width="3.5546875" style="16" customWidth="1"/>
    <col min="3076" max="3076" width="5.6640625" style="16" customWidth="1"/>
    <col min="3077" max="3077" width="6.6640625" style="16" customWidth="1"/>
    <col min="3078" max="3078" width="5.6640625" style="16" customWidth="1"/>
    <col min="3079" max="3079" width="3.6640625" style="16" customWidth="1"/>
    <col min="3080" max="3080" width="4.5546875" style="16" customWidth="1"/>
    <col min="3081" max="3081" width="3.33203125" style="16" customWidth="1"/>
    <col min="3082" max="3084" width="4.5546875" style="16" customWidth="1"/>
    <col min="3085" max="3085" width="3.88671875" style="16" customWidth="1"/>
    <col min="3086" max="3086" width="12" style="16" customWidth="1"/>
    <col min="3087" max="3328" width="9.109375" style="16"/>
    <col min="3329" max="3329" width="8.109375" style="16" customWidth="1"/>
    <col min="3330" max="3330" width="37" style="16" customWidth="1"/>
    <col min="3331" max="3331" width="3.5546875" style="16" customWidth="1"/>
    <col min="3332" max="3332" width="5.6640625" style="16" customWidth="1"/>
    <col min="3333" max="3333" width="6.6640625" style="16" customWidth="1"/>
    <col min="3334" max="3334" width="5.6640625" style="16" customWidth="1"/>
    <col min="3335" max="3335" width="3.6640625" style="16" customWidth="1"/>
    <col min="3336" max="3336" width="4.5546875" style="16" customWidth="1"/>
    <col min="3337" max="3337" width="3.33203125" style="16" customWidth="1"/>
    <col min="3338" max="3340" width="4.5546875" style="16" customWidth="1"/>
    <col min="3341" max="3341" width="3.88671875" style="16" customWidth="1"/>
    <col min="3342" max="3342" width="12" style="16" customWidth="1"/>
    <col min="3343" max="3584" width="9.109375" style="16"/>
    <col min="3585" max="3585" width="8.109375" style="16" customWidth="1"/>
    <col min="3586" max="3586" width="37" style="16" customWidth="1"/>
    <col min="3587" max="3587" width="3.5546875" style="16" customWidth="1"/>
    <col min="3588" max="3588" width="5.6640625" style="16" customWidth="1"/>
    <col min="3589" max="3589" width="6.6640625" style="16" customWidth="1"/>
    <col min="3590" max="3590" width="5.6640625" style="16" customWidth="1"/>
    <col min="3591" max="3591" width="3.6640625" style="16" customWidth="1"/>
    <col min="3592" max="3592" width="4.5546875" style="16" customWidth="1"/>
    <col min="3593" max="3593" width="3.33203125" style="16" customWidth="1"/>
    <col min="3594" max="3596" width="4.5546875" style="16" customWidth="1"/>
    <col min="3597" max="3597" width="3.88671875" style="16" customWidth="1"/>
    <col min="3598" max="3598" width="12" style="16" customWidth="1"/>
    <col min="3599" max="3840" width="9.109375" style="16"/>
    <col min="3841" max="3841" width="8.109375" style="16" customWidth="1"/>
    <col min="3842" max="3842" width="37" style="16" customWidth="1"/>
    <col min="3843" max="3843" width="3.5546875" style="16" customWidth="1"/>
    <col min="3844" max="3844" width="5.6640625" style="16" customWidth="1"/>
    <col min="3845" max="3845" width="6.6640625" style="16" customWidth="1"/>
    <col min="3846" max="3846" width="5.6640625" style="16" customWidth="1"/>
    <col min="3847" max="3847" width="3.6640625" style="16" customWidth="1"/>
    <col min="3848" max="3848" width="4.5546875" style="16" customWidth="1"/>
    <col min="3849" max="3849" width="3.33203125" style="16" customWidth="1"/>
    <col min="3850" max="3852" width="4.5546875" style="16" customWidth="1"/>
    <col min="3853" max="3853" width="3.88671875" style="16" customWidth="1"/>
    <col min="3854" max="3854" width="12" style="16" customWidth="1"/>
    <col min="3855" max="4096" width="9.109375" style="16"/>
    <col min="4097" max="4097" width="8.109375" style="16" customWidth="1"/>
    <col min="4098" max="4098" width="37" style="16" customWidth="1"/>
    <col min="4099" max="4099" width="3.5546875" style="16" customWidth="1"/>
    <col min="4100" max="4100" width="5.6640625" style="16" customWidth="1"/>
    <col min="4101" max="4101" width="6.6640625" style="16" customWidth="1"/>
    <col min="4102" max="4102" width="5.6640625" style="16" customWidth="1"/>
    <col min="4103" max="4103" width="3.6640625" style="16" customWidth="1"/>
    <col min="4104" max="4104" width="4.5546875" style="16" customWidth="1"/>
    <col min="4105" max="4105" width="3.33203125" style="16" customWidth="1"/>
    <col min="4106" max="4108" width="4.5546875" style="16" customWidth="1"/>
    <col min="4109" max="4109" width="3.88671875" style="16" customWidth="1"/>
    <col min="4110" max="4110" width="12" style="16" customWidth="1"/>
    <col min="4111" max="4352" width="9.109375" style="16"/>
    <col min="4353" max="4353" width="8.109375" style="16" customWidth="1"/>
    <col min="4354" max="4354" width="37" style="16" customWidth="1"/>
    <col min="4355" max="4355" width="3.5546875" style="16" customWidth="1"/>
    <col min="4356" max="4356" width="5.6640625" style="16" customWidth="1"/>
    <col min="4357" max="4357" width="6.6640625" style="16" customWidth="1"/>
    <col min="4358" max="4358" width="5.6640625" style="16" customWidth="1"/>
    <col min="4359" max="4359" width="3.6640625" style="16" customWidth="1"/>
    <col min="4360" max="4360" width="4.5546875" style="16" customWidth="1"/>
    <col min="4361" max="4361" width="3.33203125" style="16" customWidth="1"/>
    <col min="4362" max="4364" width="4.5546875" style="16" customWidth="1"/>
    <col min="4365" max="4365" width="3.88671875" style="16" customWidth="1"/>
    <col min="4366" max="4366" width="12" style="16" customWidth="1"/>
    <col min="4367" max="4608" width="9.109375" style="16"/>
    <col min="4609" max="4609" width="8.109375" style="16" customWidth="1"/>
    <col min="4610" max="4610" width="37" style="16" customWidth="1"/>
    <col min="4611" max="4611" width="3.5546875" style="16" customWidth="1"/>
    <col min="4612" max="4612" width="5.6640625" style="16" customWidth="1"/>
    <col min="4613" max="4613" width="6.6640625" style="16" customWidth="1"/>
    <col min="4614" max="4614" width="5.6640625" style="16" customWidth="1"/>
    <col min="4615" max="4615" width="3.6640625" style="16" customWidth="1"/>
    <col min="4616" max="4616" width="4.5546875" style="16" customWidth="1"/>
    <col min="4617" max="4617" width="3.33203125" style="16" customWidth="1"/>
    <col min="4618" max="4620" width="4.5546875" style="16" customWidth="1"/>
    <col min="4621" max="4621" width="3.88671875" style="16" customWidth="1"/>
    <col min="4622" max="4622" width="12" style="16" customWidth="1"/>
    <col min="4623" max="4864" width="9.109375" style="16"/>
    <col min="4865" max="4865" width="8.109375" style="16" customWidth="1"/>
    <col min="4866" max="4866" width="37" style="16" customWidth="1"/>
    <col min="4867" max="4867" width="3.5546875" style="16" customWidth="1"/>
    <col min="4868" max="4868" width="5.6640625" style="16" customWidth="1"/>
    <col min="4869" max="4869" width="6.6640625" style="16" customWidth="1"/>
    <col min="4870" max="4870" width="5.6640625" style="16" customWidth="1"/>
    <col min="4871" max="4871" width="3.6640625" style="16" customWidth="1"/>
    <col min="4872" max="4872" width="4.5546875" style="16" customWidth="1"/>
    <col min="4873" max="4873" width="3.33203125" style="16" customWidth="1"/>
    <col min="4874" max="4876" width="4.5546875" style="16" customWidth="1"/>
    <col min="4877" max="4877" width="3.88671875" style="16" customWidth="1"/>
    <col min="4878" max="4878" width="12" style="16" customWidth="1"/>
    <col min="4879" max="5120" width="9.109375" style="16"/>
    <col min="5121" max="5121" width="8.109375" style="16" customWidth="1"/>
    <col min="5122" max="5122" width="37" style="16" customWidth="1"/>
    <col min="5123" max="5123" width="3.5546875" style="16" customWidth="1"/>
    <col min="5124" max="5124" width="5.6640625" style="16" customWidth="1"/>
    <col min="5125" max="5125" width="6.6640625" style="16" customWidth="1"/>
    <col min="5126" max="5126" width="5.6640625" style="16" customWidth="1"/>
    <col min="5127" max="5127" width="3.6640625" style="16" customWidth="1"/>
    <col min="5128" max="5128" width="4.5546875" style="16" customWidth="1"/>
    <col min="5129" max="5129" width="3.33203125" style="16" customWidth="1"/>
    <col min="5130" max="5132" width="4.5546875" style="16" customWidth="1"/>
    <col min="5133" max="5133" width="3.88671875" style="16" customWidth="1"/>
    <col min="5134" max="5134" width="12" style="16" customWidth="1"/>
    <col min="5135" max="5376" width="9.109375" style="16"/>
    <col min="5377" max="5377" width="8.109375" style="16" customWidth="1"/>
    <col min="5378" max="5378" width="37" style="16" customWidth="1"/>
    <col min="5379" max="5379" width="3.5546875" style="16" customWidth="1"/>
    <col min="5380" max="5380" width="5.6640625" style="16" customWidth="1"/>
    <col min="5381" max="5381" width="6.6640625" style="16" customWidth="1"/>
    <col min="5382" max="5382" width="5.6640625" style="16" customWidth="1"/>
    <col min="5383" max="5383" width="3.6640625" style="16" customWidth="1"/>
    <col min="5384" max="5384" width="4.5546875" style="16" customWidth="1"/>
    <col min="5385" max="5385" width="3.33203125" style="16" customWidth="1"/>
    <col min="5386" max="5388" width="4.5546875" style="16" customWidth="1"/>
    <col min="5389" max="5389" width="3.88671875" style="16" customWidth="1"/>
    <col min="5390" max="5390" width="12" style="16" customWidth="1"/>
    <col min="5391" max="5632" width="9.109375" style="16"/>
    <col min="5633" max="5633" width="8.109375" style="16" customWidth="1"/>
    <col min="5634" max="5634" width="37" style="16" customWidth="1"/>
    <col min="5635" max="5635" width="3.5546875" style="16" customWidth="1"/>
    <col min="5636" max="5636" width="5.6640625" style="16" customWidth="1"/>
    <col min="5637" max="5637" width="6.6640625" style="16" customWidth="1"/>
    <col min="5638" max="5638" width="5.6640625" style="16" customWidth="1"/>
    <col min="5639" max="5639" width="3.6640625" style="16" customWidth="1"/>
    <col min="5640" max="5640" width="4.5546875" style="16" customWidth="1"/>
    <col min="5641" max="5641" width="3.33203125" style="16" customWidth="1"/>
    <col min="5642" max="5644" width="4.5546875" style="16" customWidth="1"/>
    <col min="5645" max="5645" width="3.88671875" style="16" customWidth="1"/>
    <col min="5646" max="5646" width="12" style="16" customWidth="1"/>
    <col min="5647" max="5888" width="9.109375" style="16"/>
    <col min="5889" max="5889" width="8.109375" style="16" customWidth="1"/>
    <col min="5890" max="5890" width="37" style="16" customWidth="1"/>
    <col min="5891" max="5891" width="3.5546875" style="16" customWidth="1"/>
    <col min="5892" max="5892" width="5.6640625" style="16" customWidth="1"/>
    <col min="5893" max="5893" width="6.6640625" style="16" customWidth="1"/>
    <col min="5894" max="5894" width="5.6640625" style="16" customWidth="1"/>
    <col min="5895" max="5895" width="3.6640625" style="16" customWidth="1"/>
    <col min="5896" max="5896" width="4.5546875" style="16" customWidth="1"/>
    <col min="5897" max="5897" width="3.33203125" style="16" customWidth="1"/>
    <col min="5898" max="5900" width="4.5546875" style="16" customWidth="1"/>
    <col min="5901" max="5901" width="3.88671875" style="16" customWidth="1"/>
    <col min="5902" max="5902" width="12" style="16" customWidth="1"/>
    <col min="5903" max="6144" width="9.109375" style="16"/>
    <col min="6145" max="6145" width="8.109375" style="16" customWidth="1"/>
    <col min="6146" max="6146" width="37" style="16" customWidth="1"/>
    <col min="6147" max="6147" width="3.5546875" style="16" customWidth="1"/>
    <col min="6148" max="6148" width="5.6640625" style="16" customWidth="1"/>
    <col min="6149" max="6149" width="6.6640625" style="16" customWidth="1"/>
    <col min="6150" max="6150" width="5.6640625" style="16" customWidth="1"/>
    <col min="6151" max="6151" width="3.6640625" style="16" customWidth="1"/>
    <col min="6152" max="6152" width="4.5546875" style="16" customWidth="1"/>
    <col min="6153" max="6153" width="3.33203125" style="16" customWidth="1"/>
    <col min="6154" max="6156" width="4.5546875" style="16" customWidth="1"/>
    <col min="6157" max="6157" width="3.88671875" style="16" customWidth="1"/>
    <col min="6158" max="6158" width="12" style="16" customWidth="1"/>
    <col min="6159" max="6400" width="9.109375" style="16"/>
    <col min="6401" max="6401" width="8.109375" style="16" customWidth="1"/>
    <col min="6402" max="6402" width="37" style="16" customWidth="1"/>
    <col min="6403" max="6403" width="3.5546875" style="16" customWidth="1"/>
    <col min="6404" max="6404" width="5.6640625" style="16" customWidth="1"/>
    <col min="6405" max="6405" width="6.6640625" style="16" customWidth="1"/>
    <col min="6406" max="6406" width="5.6640625" style="16" customWidth="1"/>
    <col min="6407" max="6407" width="3.6640625" style="16" customWidth="1"/>
    <col min="6408" max="6408" width="4.5546875" style="16" customWidth="1"/>
    <col min="6409" max="6409" width="3.33203125" style="16" customWidth="1"/>
    <col min="6410" max="6412" width="4.5546875" style="16" customWidth="1"/>
    <col min="6413" max="6413" width="3.88671875" style="16" customWidth="1"/>
    <col min="6414" max="6414" width="12" style="16" customWidth="1"/>
    <col min="6415" max="6656" width="9.109375" style="16"/>
    <col min="6657" max="6657" width="8.109375" style="16" customWidth="1"/>
    <col min="6658" max="6658" width="37" style="16" customWidth="1"/>
    <col min="6659" max="6659" width="3.5546875" style="16" customWidth="1"/>
    <col min="6660" max="6660" width="5.6640625" style="16" customWidth="1"/>
    <col min="6661" max="6661" width="6.6640625" style="16" customWidth="1"/>
    <col min="6662" max="6662" width="5.6640625" style="16" customWidth="1"/>
    <col min="6663" max="6663" width="3.6640625" style="16" customWidth="1"/>
    <col min="6664" max="6664" width="4.5546875" style="16" customWidth="1"/>
    <col min="6665" max="6665" width="3.33203125" style="16" customWidth="1"/>
    <col min="6666" max="6668" width="4.5546875" style="16" customWidth="1"/>
    <col min="6669" max="6669" width="3.88671875" style="16" customWidth="1"/>
    <col min="6670" max="6670" width="12" style="16" customWidth="1"/>
    <col min="6671" max="6912" width="9.109375" style="16"/>
    <col min="6913" max="6913" width="8.109375" style="16" customWidth="1"/>
    <col min="6914" max="6914" width="37" style="16" customWidth="1"/>
    <col min="6915" max="6915" width="3.5546875" style="16" customWidth="1"/>
    <col min="6916" max="6916" width="5.6640625" style="16" customWidth="1"/>
    <col min="6917" max="6917" width="6.6640625" style="16" customWidth="1"/>
    <col min="6918" max="6918" width="5.6640625" style="16" customWidth="1"/>
    <col min="6919" max="6919" width="3.6640625" style="16" customWidth="1"/>
    <col min="6920" max="6920" width="4.5546875" style="16" customWidth="1"/>
    <col min="6921" max="6921" width="3.33203125" style="16" customWidth="1"/>
    <col min="6922" max="6924" width="4.5546875" style="16" customWidth="1"/>
    <col min="6925" max="6925" width="3.88671875" style="16" customWidth="1"/>
    <col min="6926" max="6926" width="12" style="16" customWidth="1"/>
    <col min="6927" max="7168" width="9.109375" style="16"/>
    <col min="7169" max="7169" width="8.109375" style="16" customWidth="1"/>
    <col min="7170" max="7170" width="37" style="16" customWidth="1"/>
    <col min="7171" max="7171" width="3.5546875" style="16" customWidth="1"/>
    <col min="7172" max="7172" width="5.6640625" style="16" customWidth="1"/>
    <col min="7173" max="7173" width="6.6640625" style="16" customWidth="1"/>
    <col min="7174" max="7174" width="5.6640625" style="16" customWidth="1"/>
    <col min="7175" max="7175" width="3.6640625" style="16" customWidth="1"/>
    <col min="7176" max="7176" width="4.5546875" style="16" customWidth="1"/>
    <col min="7177" max="7177" width="3.33203125" style="16" customWidth="1"/>
    <col min="7178" max="7180" width="4.5546875" style="16" customWidth="1"/>
    <col min="7181" max="7181" width="3.88671875" style="16" customWidth="1"/>
    <col min="7182" max="7182" width="12" style="16" customWidth="1"/>
    <col min="7183" max="7424" width="9.109375" style="16"/>
    <col min="7425" max="7425" width="8.109375" style="16" customWidth="1"/>
    <col min="7426" max="7426" width="37" style="16" customWidth="1"/>
    <col min="7427" max="7427" width="3.5546875" style="16" customWidth="1"/>
    <col min="7428" max="7428" width="5.6640625" style="16" customWidth="1"/>
    <col min="7429" max="7429" width="6.6640625" style="16" customWidth="1"/>
    <col min="7430" max="7430" width="5.6640625" style="16" customWidth="1"/>
    <col min="7431" max="7431" width="3.6640625" style="16" customWidth="1"/>
    <col min="7432" max="7432" width="4.5546875" style="16" customWidth="1"/>
    <col min="7433" max="7433" width="3.33203125" style="16" customWidth="1"/>
    <col min="7434" max="7436" width="4.5546875" style="16" customWidth="1"/>
    <col min="7437" max="7437" width="3.88671875" style="16" customWidth="1"/>
    <col min="7438" max="7438" width="12" style="16" customWidth="1"/>
    <col min="7439" max="7680" width="9.109375" style="16"/>
    <col min="7681" max="7681" width="8.109375" style="16" customWidth="1"/>
    <col min="7682" max="7682" width="37" style="16" customWidth="1"/>
    <col min="7683" max="7683" width="3.5546875" style="16" customWidth="1"/>
    <col min="7684" max="7684" width="5.6640625" style="16" customWidth="1"/>
    <col min="7685" max="7685" width="6.6640625" style="16" customWidth="1"/>
    <col min="7686" max="7686" width="5.6640625" style="16" customWidth="1"/>
    <col min="7687" max="7687" width="3.6640625" style="16" customWidth="1"/>
    <col min="7688" max="7688" width="4.5546875" style="16" customWidth="1"/>
    <col min="7689" max="7689" width="3.33203125" style="16" customWidth="1"/>
    <col min="7690" max="7692" width="4.5546875" style="16" customWidth="1"/>
    <col min="7693" max="7693" width="3.88671875" style="16" customWidth="1"/>
    <col min="7694" max="7694" width="12" style="16" customWidth="1"/>
    <col min="7695" max="7936" width="9.109375" style="16"/>
    <col min="7937" max="7937" width="8.109375" style="16" customWidth="1"/>
    <col min="7938" max="7938" width="37" style="16" customWidth="1"/>
    <col min="7939" max="7939" width="3.5546875" style="16" customWidth="1"/>
    <col min="7940" max="7940" width="5.6640625" style="16" customWidth="1"/>
    <col min="7941" max="7941" width="6.6640625" style="16" customWidth="1"/>
    <col min="7942" max="7942" width="5.6640625" style="16" customWidth="1"/>
    <col min="7943" max="7943" width="3.6640625" style="16" customWidth="1"/>
    <col min="7944" max="7944" width="4.5546875" style="16" customWidth="1"/>
    <col min="7945" max="7945" width="3.33203125" style="16" customWidth="1"/>
    <col min="7946" max="7948" width="4.5546875" style="16" customWidth="1"/>
    <col min="7949" max="7949" width="3.88671875" style="16" customWidth="1"/>
    <col min="7950" max="7950" width="12" style="16" customWidth="1"/>
    <col min="7951" max="8192" width="9.109375" style="16"/>
    <col min="8193" max="8193" width="8.109375" style="16" customWidth="1"/>
    <col min="8194" max="8194" width="37" style="16" customWidth="1"/>
    <col min="8195" max="8195" width="3.5546875" style="16" customWidth="1"/>
    <col min="8196" max="8196" width="5.6640625" style="16" customWidth="1"/>
    <col min="8197" max="8197" width="6.6640625" style="16" customWidth="1"/>
    <col min="8198" max="8198" width="5.6640625" style="16" customWidth="1"/>
    <col min="8199" max="8199" width="3.6640625" style="16" customWidth="1"/>
    <col min="8200" max="8200" width="4.5546875" style="16" customWidth="1"/>
    <col min="8201" max="8201" width="3.33203125" style="16" customWidth="1"/>
    <col min="8202" max="8204" width="4.5546875" style="16" customWidth="1"/>
    <col min="8205" max="8205" width="3.88671875" style="16" customWidth="1"/>
    <col min="8206" max="8206" width="12" style="16" customWidth="1"/>
    <col min="8207" max="8448" width="9.109375" style="16"/>
    <col min="8449" max="8449" width="8.109375" style="16" customWidth="1"/>
    <col min="8450" max="8450" width="37" style="16" customWidth="1"/>
    <col min="8451" max="8451" width="3.5546875" style="16" customWidth="1"/>
    <col min="8452" max="8452" width="5.6640625" style="16" customWidth="1"/>
    <col min="8453" max="8453" width="6.6640625" style="16" customWidth="1"/>
    <col min="8454" max="8454" width="5.6640625" style="16" customWidth="1"/>
    <col min="8455" max="8455" width="3.6640625" style="16" customWidth="1"/>
    <col min="8456" max="8456" width="4.5546875" style="16" customWidth="1"/>
    <col min="8457" max="8457" width="3.33203125" style="16" customWidth="1"/>
    <col min="8458" max="8460" width="4.5546875" style="16" customWidth="1"/>
    <col min="8461" max="8461" width="3.88671875" style="16" customWidth="1"/>
    <col min="8462" max="8462" width="12" style="16" customWidth="1"/>
    <col min="8463" max="8704" width="9.109375" style="16"/>
    <col min="8705" max="8705" width="8.109375" style="16" customWidth="1"/>
    <col min="8706" max="8706" width="37" style="16" customWidth="1"/>
    <col min="8707" max="8707" width="3.5546875" style="16" customWidth="1"/>
    <col min="8708" max="8708" width="5.6640625" style="16" customWidth="1"/>
    <col min="8709" max="8709" width="6.6640625" style="16" customWidth="1"/>
    <col min="8710" max="8710" width="5.6640625" style="16" customWidth="1"/>
    <col min="8711" max="8711" width="3.6640625" style="16" customWidth="1"/>
    <col min="8712" max="8712" width="4.5546875" style="16" customWidth="1"/>
    <col min="8713" max="8713" width="3.33203125" style="16" customWidth="1"/>
    <col min="8714" max="8716" width="4.5546875" style="16" customWidth="1"/>
    <col min="8717" max="8717" width="3.88671875" style="16" customWidth="1"/>
    <col min="8718" max="8718" width="12" style="16" customWidth="1"/>
    <col min="8719" max="8960" width="9.109375" style="16"/>
    <col min="8961" max="8961" width="8.109375" style="16" customWidth="1"/>
    <col min="8962" max="8962" width="37" style="16" customWidth="1"/>
    <col min="8963" max="8963" width="3.5546875" style="16" customWidth="1"/>
    <col min="8964" max="8964" width="5.6640625" style="16" customWidth="1"/>
    <col min="8965" max="8965" width="6.6640625" style="16" customWidth="1"/>
    <col min="8966" max="8966" width="5.6640625" style="16" customWidth="1"/>
    <col min="8967" max="8967" width="3.6640625" style="16" customWidth="1"/>
    <col min="8968" max="8968" width="4.5546875" style="16" customWidth="1"/>
    <col min="8969" max="8969" width="3.33203125" style="16" customWidth="1"/>
    <col min="8970" max="8972" width="4.5546875" style="16" customWidth="1"/>
    <col min="8973" max="8973" width="3.88671875" style="16" customWidth="1"/>
    <col min="8974" max="8974" width="12" style="16" customWidth="1"/>
    <col min="8975" max="9216" width="9.109375" style="16"/>
    <col min="9217" max="9217" width="8.109375" style="16" customWidth="1"/>
    <col min="9218" max="9218" width="37" style="16" customWidth="1"/>
    <col min="9219" max="9219" width="3.5546875" style="16" customWidth="1"/>
    <col min="9220" max="9220" width="5.6640625" style="16" customWidth="1"/>
    <col min="9221" max="9221" width="6.6640625" style="16" customWidth="1"/>
    <col min="9222" max="9222" width="5.6640625" style="16" customWidth="1"/>
    <col min="9223" max="9223" width="3.6640625" style="16" customWidth="1"/>
    <col min="9224" max="9224" width="4.5546875" style="16" customWidth="1"/>
    <col min="9225" max="9225" width="3.33203125" style="16" customWidth="1"/>
    <col min="9226" max="9228" width="4.5546875" style="16" customWidth="1"/>
    <col min="9229" max="9229" width="3.88671875" style="16" customWidth="1"/>
    <col min="9230" max="9230" width="12" style="16" customWidth="1"/>
    <col min="9231" max="9472" width="9.109375" style="16"/>
    <col min="9473" max="9473" width="8.109375" style="16" customWidth="1"/>
    <col min="9474" max="9474" width="37" style="16" customWidth="1"/>
    <col min="9475" max="9475" width="3.5546875" style="16" customWidth="1"/>
    <col min="9476" max="9476" width="5.6640625" style="16" customWidth="1"/>
    <col min="9477" max="9477" width="6.6640625" style="16" customWidth="1"/>
    <col min="9478" max="9478" width="5.6640625" style="16" customWidth="1"/>
    <col min="9479" max="9479" width="3.6640625" style="16" customWidth="1"/>
    <col min="9480" max="9480" width="4.5546875" style="16" customWidth="1"/>
    <col min="9481" max="9481" width="3.33203125" style="16" customWidth="1"/>
    <col min="9482" max="9484" width="4.5546875" style="16" customWidth="1"/>
    <col min="9485" max="9485" width="3.88671875" style="16" customWidth="1"/>
    <col min="9486" max="9486" width="12" style="16" customWidth="1"/>
    <col min="9487" max="9728" width="9.109375" style="16"/>
    <col min="9729" max="9729" width="8.109375" style="16" customWidth="1"/>
    <col min="9730" max="9730" width="37" style="16" customWidth="1"/>
    <col min="9731" max="9731" width="3.5546875" style="16" customWidth="1"/>
    <col min="9732" max="9732" width="5.6640625" style="16" customWidth="1"/>
    <col min="9733" max="9733" width="6.6640625" style="16" customWidth="1"/>
    <col min="9734" max="9734" width="5.6640625" style="16" customWidth="1"/>
    <col min="9735" max="9735" width="3.6640625" style="16" customWidth="1"/>
    <col min="9736" max="9736" width="4.5546875" style="16" customWidth="1"/>
    <col min="9737" max="9737" width="3.33203125" style="16" customWidth="1"/>
    <col min="9738" max="9740" width="4.5546875" style="16" customWidth="1"/>
    <col min="9741" max="9741" width="3.88671875" style="16" customWidth="1"/>
    <col min="9742" max="9742" width="12" style="16" customWidth="1"/>
    <col min="9743" max="9984" width="9.109375" style="16"/>
    <col min="9985" max="9985" width="8.109375" style="16" customWidth="1"/>
    <col min="9986" max="9986" width="37" style="16" customWidth="1"/>
    <col min="9987" max="9987" width="3.5546875" style="16" customWidth="1"/>
    <col min="9988" max="9988" width="5.6640625" style="16" customWidth="1"/>
    <col min="9989" max="9989" width="6.6640625" style="16" customWidth="1"/>
    <col min="9990" max="9990" width="5.6640625" style="16" customWidth="1"/>
    <col min="9991" max="9991" width="3.6640625" style="16" customWidth="1"/>
    <col min="9992" max="9992" width="4.5546875" style="16" customWidth="1"/>
    <col min="9993" max="9993" width="3.33203125" style="16" customWidth="1"/>
    <col min="9994" max="9996" width="4.5546875" style="16" customWidth="1"/>
    <col min="9997" max="9997" width="3.88671875" style="16" customWidth="1"/>
    <col min="9998" max="9998" width="12" style="16" customWidth="1"/>
    <col min="9999" max="10240" width="9.109375" style="16"/>
    <col min="10241" max="10241" width="8.109375" style="16" customWidth="1"/>
    <col min="10242" max="10242" width="37" style="16" customWidth="1"/>
    <col min="10243" max="10243" width="3.5546875" style="16" customWidth="1"/>
    <col min="10244" max="10244" width="5.6640625" style="16" customWidth="1"/>
    <col min="10245" max="10245" width="6.6640625" style="16" customWidth="1"/>
    <col min="10246" max="10246" width="5.6640625" style="16" customWidth="1"/>
    <col min="10247" max="10247" width="3.6640625" style="16" customWidth="1"/>
    <col min="10248" max="10248" width="4.5546875" style="16" customWidth="1"/>
    <col min="10249" max="10249" width="3.33203125" style="16" customWidth="1"/>
    <col min="10250" max="10252" width="4.5546875" style="16" customWidth="1"/>
    <col min="10253" max="10253" width="3.88671875" style="16" customWidth="1"/>
    <col min="10254" max="10254" width="12" style="16" customWidth="1"/>
    <col min="10255" max="10496" width="9.109375" style="16"/>
    <col min="10497" max="10497" width="8.109375" style="16" customWidth="1"/>
    <col min="10498" max="10498" width="37" style="16" customWidth="1"/>
    <col min="10499" max="10499" width="3.5546875" style="16" customWidth="1"/>
    <col min="10500" max="10500" width="5.6640625" style="16" customWidth="1"/>
    <col min="10501" max="10501" width="6.6640625" style="16" customWidth="1"/>
    <col min="10502" max="10502" width="5.6640625" style="16" customWidth="1"/>
    <col min="10503" max="10503" width="3.6640625" style="16" customWidth="1"/>
    <col min="10504" max="10504" width="4.5546875" style="16" customWidth="1"/>
    <col min="10505" max="10505" width="3.33203125" style="16" customWidth="1"/>
    <col min="10506" max="10508" width="4.5546875" style="16" customWidth="1"/>
    <col min="10509" max="10509" width="3.88671875" style="16" customWidth="1"/>
    <col min="10510" max="10510" width="12" style="16" customWidth="1"/>
    <col min="10511" max="10752" width="9.109375" style="16"/>
    <col min="10753" max="10753" width="8.109375" style="16" customWidth="1"/>
    <col min="10754" max="10754" width="37" style="16" customWidth="1"/>
    <col min="10755" max="10755" width="3.5546875" style="16" customWidth="1"/>
    <col min="10756" max="10756" width="5.6640625" style="16" customWidth="1"/>
    <col min="10757" max="10757" width="6.6640625" style="16" customWidth="1"/>
    <col min="10758" max="10758" width="5.6640625" style="16" customWidth="1"/>
    <col min="10759" max="10759" width="3.6640625" style="16" customWidth="1"/>
    <col min="10760" max="10760" width="4.5546875" style="16" customWidth="1"/>
    <col min="10761" max="10761" width="3.33203125" style="16" customWidth="1"/>
    <col min="10762" max="10764" width="4.5546875" style="16" customWidth="1"/>
    <col min="10765" max="10765" width="3.88671875" style="16" customWidth="1"/>
    <col min="10766" max="10766" width="12" style="16" customWidth="1"/>
    <col min="10767" max="11008" width="9.109375" style="16"/>
    <col min="11009" max="11009" width="8.109375" style="16" customWidth="1"/>
    <col min="11010" max="11010" width="37" style="16" customWidth="1"/>
    <col min="11011" max="11011" width="3.5546875" style="16" customWidth="1"/>
    <col min="11012" max="11012" width="5.6640625" style="16" customWidth="1"/>
    <col min="11013" max="11013" width="6.6640625" style="16" customWidth="1"/>
    <col min="11014" max="11014" width="5.6640625" style="16" customWidth="1"/>
    <col min="11015" max="11015" width="3.6640625" style="16" customWidth="1"/>
    <col min="11016" max="11016" width="4.5546875" style="16" customWidth="1"/>
    <col min="11017" max="11017" width="3.33203125" style="16" customWidth="1"/>
    <col min="11018" max="11020" width="4.5546875" style="16" customWidth="1"/>
    <col min="11021" max="11021" width="3.88671875" style="16" customWidth="1"/>
    <col min="11022" max="11022" width="12" style="16" customWidth="1"/>
    <col min="11023" max="11264" width="9.109375" style="16"/>
    <col min="11265" max="11265" width="8.109375" style="16" customWidth="1"/>
    <col min="11266" max="11266" width="37" style="16" customWidth="1"/>
    <col min="11267" max="11267" width="3.5546875" style="16" customWidth="1"/>
    <col min="11268" max="11268" width="5.6640625" style="16" customWidth="1"/>
    <col min="11269" max="11269" width="6.6640625" style="16" customWidth="1"/>
    <col min="11270" max="11270" width="5.6640625" style="16" customWidth="1"/>
    <col min="11271" max="11271" width="3.6640625" style="16" customWidth="1"/>
    <col min="11272" max="11272" width="4.5546875" style="16" customWidth="1"/>
    <col min="11273" max="11273" width="3.33203125" style="16" customWidth="1"/>
    <col min="11274" max="11276" width="4.5546875" style="16" customWidth="1"/>
    <col min="11277" max="11277" width="3.88671875" style="16" customWidth="1"/>
    <col min="11278" max="11278" width="12" style="16" customWidth="1"/>
    <col min="11279" max="11520" width="9.109375" style="16"/>
    <col min="11521" max="11521" width="8.109375" style="16" customWidth="1"/>
    <col min="11522" max="11522" width="37" style="16" customWidth="1"/>
    <col min="11523" max="11523" width="3.5546875" style="16" customWidth="1"/>
    <col min="11524" max="11524" width="5.6640625" style="16" customWidth="1"/>
    <col min="11525" max="11525" width="6.6640625" style="16" customWidth="1"/>
    <col min="11526" max="11526" width="5.6640625" style="16" customWidth="1"/>
    <col min="11527" max="11527" width="3.6640625" style="16" customWidth="1"/>
    <col min="11528" max="11528" width="4.5546875" style="16" customWidth="1"/>
    <col min="11529" max="11529" width="3.33203125" style="16" customWidth="1"/>
    <col min="11530" max="11532" width="4.5546875" style="16" customWidth="1"/>
    <col min="11533" max="11533" width="3.88671875" style="16" customWidth="1"/>
    <col min="11534" max="11534" width="12" style="16" customWidth="1"/>
    <col min="11535" max="11776" width="9.109375" style="16"/>
    <col min="11777" max="11777" width="8.109375" style="16" customWidth="1"/>
    <col min="11778" max="11778" width="37" style="16" customWidth="1"/>
    <col min="11779" max="11779" width="3.5546875" style="16" customWidth="1"/>
    <col min="11780" max="11780" width="5.6640625" style="16" customWidth="1"/>
    <col min="11781" max="11781" width="6.6640625" style="16" customWidth="1"/>
    <col min="11782" max="11782" width="5.6640625" style="16" customWidth="1"/>
    <col min="11783" max="11783" width="3.6640625" style="16" customWidth="1"/>
    <col min="11784" max="11784" width="4.5546875" style="16" customWidth="1"/>
    <col min="11785" max="11785" width="3.33203125" style="16" customWidth="1"/>
    <col min="11786" max="11788" width="4.5546875" style="16" customWidth="1"/>
    <col min="11789" max="11789" width="3.88671875" style="16" customWidth="1"/>
    <col min="11790" max="11790" width="12" style="16" customWidth="1"/>
    <col min="11791" max="12032" width="9.109375" style="16"/>
    <col min="12033" max="12033" width="8.109375" style="16" customWidth="1"/>
    <col min="12034" max="12034" width="37" style="16" customWidth="1"/>
    <col min="12035" max="12035" width="3.5546875" style="16" customWidth="1"/>
    <col min="12036" max="12036" width="5.6640625" style="16" customWidth="1"/>
    <col min="12037" max="12037" width="6.6640625" style="16" customWidth="1"/>
    <col min="12038" max="12038" width="5.6640625" style="16" customWidth="1"/>
    <col min="12039" max="12039" width="3.6640625" style="16" customWidth="1"/>
    <col min="12040" max="12040" width="4.5546875" style="16" customWidth="1"/>
    <col min="12041" max="12041" width="3.33203125" style="16" customWidth="1"/>
    <col min="12042" max="12044" width="4.5546875" style="16" customWidth="1"/>
    <col min="12045" max="12045" width="3.88671875" style="16" customWidth="1"/>
    <col min="12046" max="12046" width="12" style="16" customWidth="1"/>
    <col min="12047" max="12288" width="9.109375" style="16"/>
    <col min="12289" max="12289" width="8.109375" style="16" customWidth="1"/>
    <col min="12290" max="12290" width="37" style="16" customWidth="1"/>
    <col min="12291" max="12291" width="3.5546875" style="16" customWidth="1"/>
    <col min="12292" max="12292" width="5.6640625" style="16" customWidth="1"/>
    <col min="12293" max="12293" width="6.6640625" style="16" customWidth="1"/>
    <col min="12294" max="12294" width="5.6640625" style="16" customWidth="1"/>
    <col min="12295" max="12295" width="3.6640625" style="16" customWidth="1"/>
    <col min="12296" max="12296" width="4.5546875" style="16" customWidth="1"/>
    <col min="12297" max="12297" width="3.33203125" style="16" customWidth="1"/>
    <col min="12298" max="12300" width="4.5546875" style="16" customWidth="1"/>
    <col min="12301" max="12301" width="3.88671875" style="16" customWidth="1"/>
    <col min="12302" max="12302" width="12" style="16" customWidth="1"/>
    <col min="12303" max="12544" width="9.109375" style="16"/>
    <col min="12545" max="12545" width="8.109375" style="16" customWidth="1"/>
    <col min="12546" max="12546" width="37" style="16" customWidth="1"/>
    <col min="12547" max="12547" width="3.5546875" style="16" customWidth="1"/>
    <col min="12548" max="12548" width="5.6640625" style="16" customWidth="1"/>
    <col min="12549" max="12549" width="6.6640625" style="16" customWidth="1"/>
    <col min="12550" max="12550" width="5.6640625" style="16" customWidth="1"/>
    <col min="12551" max="12551" width="3.6640625" style="16" customWidth="1"/>
    <col min="12552" max="12552" width="4.5546875" style="16" customWidth="1"/>
    <col min="12553" max="12553" width="3.33203125" style="16" customWidth="1"/>
    <col min="12554" max="12556" width="4.5546875" style="16" customWidth="1"/>
    <col min="12557" max="12557" width="3.88671875" style="16" customWidth="1"/>
    <col min="12558" max="12558" width="12" style="16" customWidth="1"/>
    <col min="12559" max="12800" width="9.109375" style="16"/>
    <col min="12801" max="12801" width="8.109375" style="16" customWidth="1"/>
    <col min="12802" max="12802" width="37" style="16" customWidth="1"/>
    <col min="12803" max="12803" width="3.5546875" style="16" customWidth="1"/>
    <col min="12804" max="12804" width="5.6640625" style="16" customWidth="1"/>
    <col min="12805" max="12805" width="6.6640625" style="16" customWidth="1"/>
    <col min="12806" max="12806" width="5.6640625" style="16" customWidth="1"/>
    <col min="12807" max="12807" width="3.6640625" style="16" customWidth="1"/>
    <col min="12808" max="12808" width="4.5546875" style="16" customWidth="1"/>
    <col min="12809" max="12809" width="3.33203125" style="16" customWidth="1"/>
    <col min="12810" max="12812" width="4.5546875" style="16" customWidth="1"/>
    <col min="12813" max="12813" width="3.88671875" style="16" customWidth="1"/>
    <col min="12814" max="12814" width="12" style="16" customWidth="1"/>
    <col min="12815" max="13056" width="9.109375" style="16"/>
    <col min="13057" max="13057" width="8.109375" style="16" customWidth="1"/>
    <col min="13058" max="13058" width="37" style="16" customWidth="1"/>
    <col min="13059" max="13059" width="3.5546875" style="16" customWidth="1"/>
    <col min="13060" max="13060" width="5.6640625" style="16" customWidth="1"/>
    <col min="13061" max="13061" width="6.6640625" style="16" customWidth="1"/>
    <col min="13062" max="13062" width="5.6640625" style="16" customWidth="1"/>
    <col min="13063" max="13063" width="3.6640625" style="16" customWidth="1"/>
    <col min="13064" max="13064" width="4.5546875" style="16" customWidth="1"/>
    <col min="13065" max="13065" width="3.33203125" style="16" customWidth="1"/>
    <col min="13066" max="13068" width="4.5546875" style="16" customWidth="1"/>
    <col min="13069" max="13069" width="3.88671875" style="16" customWidth="1"/>
    <col min="13070" max="13070" width="12" style="16" customWidth="1"/>
    <col min="13071" max="13312" width="9.109375" style="16"/>
    <col min="13313" max="13313" width="8.109375" style="16" customWidth="1"/>
    <col min="13314" max="13314" width="37" style="16" customWidth="1"/>
    <col min="13315" max="13315" width="3.5546875" style="16" customWidth="1"/>
    <col min="13316" max="13316" width="5.6640625" style="16" customWidth="1"/>
    <col min="13317" max="13317" width="6.6640625" style="16" customWidth="1"/>
    <col min="13318" max="13318" width="5.6640625" style="16" customWidth="1"/>
    <col min="13319" max="13319" width="3.6640625" style="16" customWidth="1"/>
    <col min="13320" max="13320" width="4.5546875" style="16" customWidth="1"/>
    <col min="13321" max="13321" width="3.33203125" style="16" customWidth="1"/>
    <col min="13322" max="13324" width="4.5546875" style="16" customWidth="1"/>
    <col min="13325" max="13325" width="3.88671875" style="16" customWidth="1"/>
    <col min="13326" max="13326" width="12" style="16" customWidth="1"/>
    <col min="13327" max="13568" width="9.109375" style="16"/>
    <col min="13569" max="13569" width="8.109375" style="16" customWidth="1"/>
    <col min="13570" max="13570" width="37" style="16" customWidth="1"/>
    <col min="13571" max="13571" width="3.5546875" style="16" customWidth="1"/>
    <col min="13572" max="13572" width="5.6640625" style="16" customWidth="1"/>
    <col min="13573" max="13573" width="6.6640625" style="16" customWidth="1"/>
    <col min="13574" max="13574" width="5.6640625" style="16" customWidth="1"/>
    <col min="13575" max="13575" width="3.6640625" style="16" customWidth="1"/>
    <col min="13576" max="13576" width="4.5546875" style="16" customWidth="1"/>
    <col min="13577" max="13577" width="3.33203125" style="16" customWidth="1"/>
    <col min="13578" max="13580" width="4.5546875" style="16" customWidth="1"/>
    <col min="13581" max="13581" width="3.88671875" style="16" customWidth="1"/>
    <col min="13582" max="13582" width="12" style="16" customWidth="1"/>
    <col min="13583" max="13824" width="9.109375" style="16"/>
    <col min="13825" max="13825" width="8.109375" style="16" customWidth="1"/>
    <col min="13826" max="13826" width="37" style="16" customWidth="1"/>
    <col min="13827" max="13827" width="3.5546875" style="16" customWidth="1"/>
    <col min="13828" max="13828" width="5.6640625" style="16" customWidth="1"/>
    <col min="13829" max="13829" width="6.6640625" style="16" customWidth="1"/>
    <col min="13830" max="13830" width="5.6640625" style="16" customWidth="1"/>
    <col min="13831" max="13831" width="3.6640625" style="16" customWidth="1"/>
    <col min="13832" max="13832" width="4.5546875" style="16" customWidth="1"/>
    <col min="13833" max="13833" width="3.33203125" style="16" customWidth="1"/>
    <col min="13834" max="13836" width="4.5546875" style="16" customWidth="1"/>
    <col min="13837" max="13837" width="3.88671875" style="16" customWidth="1"/>
    <col min="13838" max="13838" width="12" style="16" customWidth="1"/>
    <col min="13839" max="14080" width="9.109375" style="16"/>
    <col min="14081" max="14081" width="8.109375" style="16" customWidth="1"/>
    <col min="14082" max="14082" width="37" style="16" customWidth="1"/>
    <col min="14083" max="14083" width="3.5546875" style="16" customWidth="1"/>
    <col min="14084" max="14084" width="5.6640625" style="16" customWidth="1"/>
    <col min="14085" max="14085" width="6.6640625" style="16" customWidth="1"/>
    <col min="14086" max="14086" width="5.6640625" style="16" customWidth="1"/>
    <col min="14087" max="14087" width="3.6640625" style="16" customWidth="1"/>
    <col min="14088" max="14088" width="4.5546875" style="16" customWidth="1"/>
    <col min="14089" max="14089" width="3.33203125" style="16" customWidth="1"/>
    <col min="14090" max="14092" width="4.5546875" style="16" customWidth="1"/>
    <col min="14093" max="14093" width="3.88671875" style="16" customWidth="1"/>
    <col min="14094" max="14094" width="12" style="16" customWidth="1"/>
    <col min="14095" max="14336" width="9.109375" style="16"/>
    <col min="14337" max="14337" width="8.109375" style="16" customWidth="1"/>
    <col min="14338" max="14338" width="37" style="16" customWidth="1"/>
    <col min="14339" max="14339" width="3.5546875" style="16" customWidth="1"/>
    <col min="14340" max="14340" width="5.6640625" style="16" customWidth="1"/>
    <col min="14341" max="14341" width="6.6640625" style="16" customWidth="1"/>
    <col min="14342" max="14342" width="5.6640625" style="16" customWidth="1"/>
    <col min="14343" max="14343" width="3.6640625" style="16" customWidth="1"/>
    <col min="14344" max="14344" width="4.5546875" style="16" customWidth="1"/>
    <col min="14345" max="14345" width="3.33203125" style="16" customWidth="1"/>
    <col min="14346" max="14348" width="4.5546875" style="16" customWidth="1"/>
    <col min="14349" max="14349" width="3.88671875" style="16" customWidth="1"/>
    <col min="14350" max="14350" width="12" style="16" customWidth="1"/>
    <col min="14351" max="14592" width="9.109375" style="16"/>
    <col min="14593" max="14593" width="8.109375" style="16" customWidth="1"/>
    <col min="14594" max="14594" width="37" style="16" customWidth="1"/>
    <col min="14595" max="14595" width="3.5546875" style="16" customWidth="1"/>
    <col min="14596" max="14596" width="5.6640625" style="16" customWidth="1"/>
    <col min="14597" max="14597" width="6.6640625" style="16" customWidth="1"/>
    <col min="14598" max="14598" width="5.6640625" style="16" customWidth="1"/>
    <col min="14599" max="14599" width="3.6640625" style="16" customWidth="1"/>
    <col min="14600" max="14600" width="4.5546875" style="16" customWidth="1"/>
    <col min="14601" max="14601" width="3.33203125" style="16" customWidth="1"/>
    <col min="14602" max="14604" width="4.5546875" style="16" customWidth="1"/>
    <col min="14605" max="14605" width="3.88671875" style="16" customWidth="1"/>
    <col min="14606" max="14606" width="12" style="16" customWidth="1"/>
    <col min="14607" max="14848" width="9.109375" style="16"/>
    <col min="14849" max="14849" width="8.109375" style="16" customWidth="1"/>
    <col min="14850" max="14850" width="37" style="16" customWidth="1"/>
    <col min="14851" max="14851" width="3.5546875" style="16" customWidth="1"/>
    <col min="14852" max="14852" width="5.6640625" style="16" customWidth="1"/>
    <col min="14853" max="14853" width="6.6640625" style="16" customWidth="1"/>
    <col min="14854" max="14854" width="5.6640625" style="16" customWidth="1"/>
    <col min="14855" max="14855" width="3.6640625" style="16" customWidth="1"/>
    <col min="14856" max="14856" width="4.5546875" style="16" customWidth="1"/>
    <col min="14857" max="14857" width="3.33203125" style="16" customWidth="1"/>
    <col min="14858" max="14860" width="4.5546875" style="16" customWidth="1"/>
    <col min="14861" max="14861" width="3.88671875" style="16" customWidth="1"/>
    <col min="14862" max="14862" width="12" style="16" customWidth="1"/>
    <col min="14863" max="15104" width="9.109375" style="16"/>
    <col min="15105" max="15105" width="8.109375" style="16" customWidth="1"/>
    <col min="15106" max="15106" width="37" style="16" customWidth="1"/>
    <col min="15107" max="15107" width="3.5546875" style="16" customWidth="1"/>
    <col min="15108" max="15108" width="5.6640625" style="16" customWidth="1"/>
    <col min="15109" max="15109" width="6.6640625" style="16" customWidth="1"/>
    <col min="15110" max="15110" width="5.6640625" style="16" customWidth="1"/>
    <col min="15111" max="15111" width="3.6640625" style="16" customWidth="1"/>
    <col min="15112" max="15112" width="4.5546875" style="16" customWidth="1"/>
    <col min="15113" max="15113" width="3.33203125" style="16" customWidth="1"/>
    <col min="15114" max="15116" width="4.5546875" style="16" customWidth="1"/>
    <col min="15117" max="15117" width="3.88671875" style="16" customWidth="1"/>
    <col min="15118" max="15118" width="12" style="16" customWidth="1"/>
    <col min="15119" max="15360" width="9.109375" style="16"/>
    <col min="15361" max="15361" width="8.109375" style="16" customWidth="1"/>
    <col min="15362" max="15362" width="37" style="16" customWidth="1"/>
    <col min="15363" max="15363" width="3.5546875" style="16" customWidth="1"/>
    <col min="15364" max="15364" width="5.6640625" style="16" customWidth="1"/>
    <col min="15365" max="15365" width="6.6640625" style="16" customWidth="1"/>
    <col min="15366" max="15366" width="5.6640625" style="16" customWidth="1"/>
    <col min="15367" max="15367" width="3.6640625" style="16" customWidth="1"/>
    <col min="15368" max="15368" width="4.5546875" style="16" customWidth="1"/>
    <col min="15369" max="15369" width="3.33203125" style="16" customWidth="1"/>
    <col min="15370" max="15372" width="4.5546875" style="16" customWidth="1"/>
    <col min="15373" max="15373" width="3.88671875" style="16" customWidth="1"/>
    <col min="15374" max="15374" width="12" style="16" customWidth="1"/>
    <col min="15375" max="15616" width="9.109375" style="16"/>
    <col min="15617" max="15617" width="8.109375" style="16" customWidth="1"/>
    <col min="15618" max="15618" width="37" style="16" customWidth="1"/>
    <col min="15619" max="15619" width="3.5546875" style="16" customWidth="1"/>
    <col min="15620" max="15620" width="5.6640625" style="16" customWidth="1"/>
    <col min="15621" max="15621" width="6.6640625" style="16" customWidth="1"/>
    <col min="15622" max="15622" width="5.6640625" style="16" customWidth="1"/>
    <col min="15623" max="15623" width="3.6640625" style="16" customWidth="1"/>
    <col min="15624" max="15624" width="4.5546875" style="16" customWidth="1"/>
    <col min="15625" max="15625" width="3.33203125" style="16" customWidth="1"/>
    <col min="15626" max="15628" width="4.5546875" style="16" customWidth="1"/>
    <col min="15629" max="15629" width="3.88671875" style="16" customWidth="1"/>
    <col min="15630" max="15630" width="12" style="16" customWidth="1"/>
    <col min="15631" max="15872" width="9.109375" style="16"/>
    <col min="15873" max="15873" width="8.109375" style="16" customWidth="1"/>
    <col min="15874" max="15874" width="37" style="16" customWidth="1"/>
    <col min="15875" max="15875" width="3.5546875" style="16" customWidth="1"/>
    <col min="15876" max="15876" width="5.6640625" style="16" customWidth="1"/>
    <col min="15877" max="15877" width="6.6640625" style="16" customWidth="1"/>
    <col min="15878" max="15878" width="5.6640625" style="16" customWidth="1"/>
    <col min="15879" max="15879" width="3.6640625" style="16" customWidth="1"/>
    <col min="15880" max="15880" width="4.5546875" style="16" customWidth="1"/>
    <col min="15881" max="15881" width="3.33203125" style="16" customWidth="1"/>
    <col min="15882" max="15884" width="4.5546875" style="16" customWidth="1"/>
    <col min="15885" max="15885" width="3.88671875" style="16" customWidth="1"/>
    <col min="15886" max="15886" width="12" style="16" customWidth="1"/>
    <col min="15887" max="16128" width="9.109375" style="16"/>
    <col min="16129" max="16129" width="8.109375" style="16" customWidth="1"/>
    <col min="16130" max="16130" width="37" style="16" customWidth="1"/>
    <col min="16131" max="16131" width="3.5546875" style="16" customWidth="1"/>
    <col min="16132" max="16132" width="5.6640625" style="16" customWidth="1"/>
    <col min="16133" max="16133" width="6.6640625" style="16" customWidth="1"/>
    <col min="16134" max="16134" width="5.6640625" style="16" customWidth="1"/>
    <col min="16135" max="16135" width="3.6640625" style="16" customWidth="1"/>
    <col min="16136" max="16136" width="4.5546875" style="16" customWidth="1"/>
    <col min="16137" max="16137" width="3.33203125" style="16" customWidth="1"/>
    <col min="16138" max="16140" width="4.5546875" style="16" customWidth="1"/>
    <col min="16141" max="16141" width="3.88671875" style="16" customWidth="1"/>
    <col min="16142" max="16142" width="12" style="16" customWidth="1"/>
    <col min="16143" max="16384" width="9.109375" style="16"/>
  </cols>
  <sheetData>
    <row r="2" spans="1:15" ht="33.75" customHeight="1" x14ac:dyDescent="0.3">
      <c r="A2" s="154" t="s">
        <v>846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8"/>
    </row>
    <row r="3" spans="1:15" ht="15.75" customHeight="1" x14ac:dyDescent="0.3">
      <c r="A3" s="147" t="s">
        <v>8</v>
      </c>
      <c r="B3" s="160" t="s">
        <v>48</v>
      </c>
      <c r="C3" s="162" t="s">
        <v>6</v>
      </c>
      <c r="D3" s="165" t="s">
        <v>49</v>
      </c>
      <c r="E3" s="166"/>
      <c r="F3" s="165" t="s">
        <v>50</v>
      </c>
      <c r="G3" s="166"/>
      <c r="H3" s="144" t="s">
        <v>80</v>
      </c>
      <c r="I3" s="176"/>
      <c r="J3" s="147" t="s">
        <v>52</v>
      </c>
      <c r="K3" s="177"/>
      <c r="L3" s="144" t="s">
        <v>53</v>
      </c>
      <c r="M3" s="176"/>
      <c r="N3" s="178" t="s">
        <v>54</v>
      </c>
    </row>
    <row r="4" spans="1:15" ht="63" customHeight="1" x14ac:dyDescent="0.3">
      <c r="A4" s="147"/>
      <c r="B4" s="160"/>
      <c r="C4" s="163"/>
      <c r="D4" s="167"/>
      <c r="E4" s="168"/>
      <c r="F4" s="167"/>
      <c r="G4" s="168"/>
      <c r="H4" s="176"/>
      <c r="I4" s="176"/>
      <c r="J4" s="177"/>
      <c r="K4" s="177"/>
      <c r="L4" s="176"/>
      <c r="M4" s="176"/>
      <c r="N4" s="178"/>
    </row>
    <row r="5" spans="1:15" ht="54.75" customHeight="1" x14ac:dyDescent="0.3">
      <c r="A5" s="159"/>
      <c r="B5" s="176"/>
      <c r="C5" s="164"/>
      <c r="D5" s="51" t="s">
        <v>55</v>
      </c>
      <c r="E5" s="51" t="s">
        <v>10</v>
      </c>
      <c r="F5" s="51" t="s">
        <v>55</v>
      </c>
      <c r="G5" s="51" t="s">
        <v>10</v>
      </c>
      <c r="H5" s="51" t="s">
        <v>55</v>
      </c>
      <c r="I5" s="51" t="s">
        <v>10</v>
      </c>
      <c r="J5" s="51" t="s">
        <v>55</v>
      </c>
      <c r="K5" s="51" t="s">
        <v>10</v>
      </c>
      <c r="L5" s="51" t="s">
        <v>55</v>
      </c>
      <c r="M5" s="51" t="s">
        <v>56</v>
      </c>
      <c r="N5" s="178"/>
    </row>
    <row r="6" spans="1:15" ht="17.399999999999999" customHeight="1" x14ac:dyDescent="0.3">
      <c r="A6" s="23" t="s">
        <v>57</v>
      </c>
      <c r="B6" s="72" t="s">
        <v>850</v>
      </c>
      <c r="C6" s="79" t="s">
        <v>876</v>
      </c>
      <c r="D6" s="27" t="s">
        <v>152</v>
      </c>
      <c r="E6" s="27">
        <v>35</v>
      </c>
      <c r="F6" s="24" t="s">
        <v>58</v>
      </c>
      <c r="G6" s="54"/>
      <c r="H6" s="27" t="s">
        <v>272</v>
      </c>
      <c r="I6" s="27">
        <v>84</v>
      </c>
      <c r="J6" s="27" t="s">
        <v>154</v>
      </c>
      <c r="K6" s="27">
        <v>47</v>
      </c>
      <c r="L6" s="26">
        <v>340</v>
      </c>
      <c r="M6" s="27">
        <v>32</v>
      </c>
      <c r="N6" s="73">
        <f t="shared" ref="N6:N29" si="0">E6+G6+I6+K6+M6</f>
        <v>198</v>
      </c>
      <c r="O6" s="56"/>
    </row>
    <row r="7" spans="1:15" ht="17.399999999999999" customHeight="1" x14ac:dyDescent="0.3">
      <c r="A7" s="23" t="s">
        <v>60</v>
      </c>
      <c r="B7" s="72" t="s">
        <v>853</v>
      </c>
      <c r="C7" s="79" t="s">
        <v>876</v>
      </c>
      <c r="D7" s="27" t="s">
        <v>160</v>
      </c>
      <c r="E7" s="27">
        <v>32</v>
      </c>
      <c r="F7" s="24" t="s">
        <v>58</v>
      </c>
      <c r="G7" s="27"/>
      <c r="H7" s="69" t="s">
        <v>147</v>
      </c>
      <c r="I7" s="68" t="s">
        <v>148</v>
      </c>
      <c r="J7" s="27" t="s">
        <v>162</v>
      </c>
      <c r="K7" s="27">
        <v>27</v>
      </c>
      <c r="L7" s="26">
        <v>315</v>
      </c>
      <c r="M7" s="27">
        <v>36</v>
      </c>
      <c r="N7" s="73">
        <f t="shared" si="0"/>
        <v>158</v>
      </c>
    </row>
    <row r="8" spans="1:15" ht="17.399999999999999" customHeight="1" x14ac:dyDescent="0.3">
      <c r="A8" s="23" t="s">
        <v>61</v>
      </c>
      <c r="B8" s="72" t="s">
        <v>858</v>
      </c>
      <c r="C8" s="79" t="s">
        <v>876</v>
      </c>
      <c r="D8" s="67" t="s">
        <v>145</v>
      </c>
      <c r="E8" s="68" t="s">
        <v>146</v>
      </c>
      <c r="F8" s="24" t="s">
        <v>58</v>
      </c>
      <c r="G8" s="68"/>
      <c r="H8" s="69" t="s">
        <v>170</v>
      </c>
      <c r="I8" s="68" t="s">
        <v>171</v>
      </c>
      <c r="J8" s="27" t="s">
        <v>154</v>
      </c>
      <c r="K8" s="27">
        <v>47</v>
      </c>
      <c r="L8" s="26">
        <v>321</v>
      </c>
      <c r="M8" s="68" t="s">
        <v>150</v>
      </c>
      <c r="N8" s="73">
        <f t="shared" si="0"/>
        <v>153</v>
      </c>
    </row>
    <row r="9" spans="1:15" ht="17.399999999999999" customHeight="1" x14ac:dyDescent="0.3">
      <c r="A9" s="23" t="s">
        <v>62</v>
      </c>
      <c r="B9" s="72" t="s">
        <v>854</v>
      </c>
      <c r="C9" s="79" t="s">
        <v>876</v>
      </c>
      <c r="D9" s="27" t="s">
        <v>164</v>
      </c>
      <c r="E9" s="27" t="s">
        <v>165</v>
      </c>
      <c r="F9" s="24" t="s">
        <v>58</v>
      </c>
      <c r="G9" s="27"/>
      <c r="H9" s="69" t="s">
        <v>153</v>
      </c>
      <c r="I9" s="27">
        <v>69</v>
      </c>
      <c r="J9" s="27" t="s">
        <v>167</v>
      </c>
      <c r="K9" s="27">
        <v>29</v>
      </c>
      <c r="L9" s="26">
        <v>314</v>
      </c>
      <c r="M9" s="27">
        <v>26</v>
      </c>
      <c r="N9" s="73">
        <f t="shared" si="0"/>
        <v>151</v>
      </c>
    </row>
    <row r="10" spans="1:15" ht="17.399999999999999" customHeight="1" x14ac:dyDescent="0.3">
      <c r="A10" s="23" t="s">
        <v>63</v>
      </c>
      <c r="B10" s="72" t="s">
        <v>852</v>
      </c>
      <c r="C10" s="79" t="s">
        <v>876</v>
      </c>
      <c r="D10" s="57" t="s">
        <v>156</v>
      </c>
      <c r="E10" s="27">
        <v>31</v>
      </c>
      <c r="F10" s="24" t="s">
        <v>58</v>
      </c>
      <c r="G10" s="27"/>
      <c r="H10" s="27" t="s">
        <v>277</v>
      </c>
      <c r="I10" s="27">
        <v>51</v>
      </c>
      <c r="J10" s="27" t="s">
        <v>158</v>
      </c>
      <c r="K10" s="27">
        <v>39</v>
      </c>
      <c r="L10" s="26">
        <v>325</v>
      </c>
      <c r="M10" s="27">
        <v>29</v>
      </c>
      <c r="N10" s="73">
        <f t="shared" si="0"/>
        <v>150</v>
      </c>
    </row>
    <row r="11" spans="1:15" ht="17.399999999999999" customHeight="1" x14ac:dyDescent="0.3">
      <c r="A11" s="23" t="s">
        <v>64</v>
      </c>
      <c r="B11" s="72" t="s">
        <v>855</v>
      </c>
      <c r="C11" s="79" t="s">
        <v>876</v>
      </c>
      <c r="D11" s="67" t="s">
        <v>169</v>
      </c>
      <c r="E11" s="68" t="s">
        <v>165</v>
      </c>
      <c r="F11" s="24" t="s">
        <v>58</v>
      </c>
      <c r="G11" s="68"/>
      <c r="H11" s="69" t="s">
        <v>157</v>
      </c>
      <c r="I11" s="27">
        <v>60</v>
      </c>
      <c r="J11" s="24">
        <v>20</v>
      </c>
      <c r="K11" s="68" t="s">
        <v>172</v>
      </c>
      <c r="L11" s="26">
        <v>305</v>
      </c>
      <c r="M11" s="68" t="s">
        <v>173</v>
      </c>
      <c r="N11" s="73">
        <f t="shared" si="0"/>
        <v>145</v>
      </c>
    </row>
    <row r="12" spans="1:15" ht="17.399999999999999" customHeight="1" x14ac:dyDescent="0.3">
      <c r="A12" s="23" t="s">
        <v>65</v>
      </c>
      <c r="B12" s="72" t="s">
        <v>856</v>
      </c>
      <c r="C12" s="79" t="s">
        <v>876</v>
      </c>
      <c r="D12" s="67" t="s">
        <v>175</v>
      </c>
      <c r="E12" s="68" t="s">
        <v>176</v>
      </c>
      <c r="F12" s="24" t="s">
        <v>58</v>
      </c>
      <c r="G12" s="68"/>
      <c r="H12" s="69" t="s">
        <v>161</v>
      </c>
      <c r="I12" s="27">
        <v>54</v>
      </c>
      <c r="J12" s="24">
        <v>24</v>
      </c>
      <c r="K12" s="68" t="s">
        <v>179</v>
      </c>
      <c r="L12" s="26">
        <v>240</v>
      </c>
      <c r="M12" s="68" t="s">
        <v>180</v>
      </c>
      <c r="N12" s="73">
        <f t="shared" si="0"/>
        <v>130</v>
      </c>
    </row>
    <row r="13" spans="1:15" ht="17.399999999999999" customHeight="1" x14ac:dyDescent="0.3">
      <c r="A13" s="23" t="s">
        <v>66</v>
      </c>
      <c r="B13" s="72" t="s">
        <v>857</v>
      </c>
      <c r="C13" s="79" t="s">
        <v>876</v>
      </c>
      <c r="D13" s="27" t="s">
        <v>182</v>
      </c>
      <c r="E13" s="68" t="s">
        <v>59</v>
      </c>
      <c r="F13" s="24" t="s">
        <v>58</v>
      </c>
      <c r="G13" s="68"/>
      <c r="H13" s="69" t="s">
        <v>166</v>
      </c>
      <c r="I13" s="27">
        <v>48</v>
      </c>
      <c r="J13" s="27" t="s">
        <v>162</v>
      </c>
      <c r="K13" s="27">
        <v>27</v>
      </c>
      <c r="L13" s="26">
        <v>243</v>
      </c>
      <c r="M13" s="68" t="s">
        <v>180</v>
      </c>
      <c r="N13" s="73">
        <f t="shared" si="0"/>
        <v>99</v>
      </c>
    </row>
    <row r="14" spans="1:15" ht="17.399999999999999" customHeight="1" x14ac:dyDescent="0.3">
      <c r="A14" s="23" t="s">
        <v>67</v>
      </c>
      <c r="B14" s="72" t="s">
        <v>859</v>
      </c>
      <c r="C14" s="79" t="s">
        <v>876</v>
      </c>
      <c r="D14" s="67" t="s">
        <v>193</v>
      </c>
      <c r="E14" s="68" t="s">
        <v>167</v>
      </c>
      <c r="F14" s="24" t="s">
        <v>58</v>
      </c>
      <c r="G14" s="68"/>
      <c r="H14" s="69" t="s">
        <v>177</v>
      </c>
      <c r="I14" s="68" t="s">
        <v>178</v>
      </c>
      <c r="J14" s="27" t="s">
        <v>158</v>
      </c>
      <c r="K14" s="27">
        <v>39</v>
      </c>
      <c r="L14" s="26">
        <v>235</v>
      </c>
      <c r="M14" s="68" t="s">
        <v>187</v>
      </c>
      <c r="N14" s="73">
        <f t="shared" si="0"/>
        <v>98</v>
      </c>
    </row>
    <row r="15" spans="1:15" ht="17.399999999999999" customHeight="1" x14ac:dyDescent="0.3">
      <c r="A15" s="23" t="s">
        <v>68</v>
      </c>
      <c r="B15" s="105" t="s">
        <v>873</v>
      </c>
      <c r="C15" s="79" t="s">
        <v>877</v>
      </c>
      <c r="D15" s="57" t="s">
        <v>861</v>
      </c>
      <c r="E15" s="53">
        <v>0</v>
      </c>
      <c r="F15" s="24" t="s">
        <v>58</v>
      </c>
      <c r="G15" s="54"/>
      <c r="H15" s="27" t="s">
        <v>280</v>
      </c>
      <c r="I15" s="27">
        <v>57</v>
      </c>
      <c r="J15" s="27" t="s">
        <v>176</v>
      </c>
      <c r="K15" s="27" t="s">
        <v>171</v>
      </c>
      <c r="L15" s="26">
        <v>305</v>
      </c>
      <c r="M15" s="27" t="s">
        <v>173</v>
      </c>
      <c r="N15" s="73">
        <f t="shared" si="0"/>
        <v>123</v>
      </c>
    </row>
    <row r="16" spans="1:15" ht="17.399999999999999" customHeight="1" x14ac:dyDescent="0.3">
      <c r="A16" s="23" t="s">
        <v>69</v>
      </c>
      <c r="B16" s="105" t="s">
        <v>875</v>
      </c>
      <c r="C16" s="79" t="s">
        <v>877</v>
      </c>
      <c r="D16" s="27" t="s">
        <v>220</v>
      </c>
      <c r="E16" s="53">
        <v>0</v>
      </c>
      <c r="F16" s="24" t="s">
        <v>58</v>
      </c>
      <c r="G16" s="54"/>
      <c r="H16" s="27" t="s">
        <v>287</v>
      </c>
      <c r="I16" s="68">
        <v>66</v>
      </c>
      <c r="J16" s="27" t="s">
        <v>416</v>
      </c>
      <c r="K16" s="27">
        <v>35</v>
      </c>
      <c r="L16" s="27" t="s">
        <v>721</v>
      </c>
      <c r="M16" s="27" t="s">
        <v>162</v>
      </c>
      <c r="N16" s="73">
        <f t="shared" si="0"/>
        <v>118</v>
      </c>
    </row>
    <row r="17" spans="1:14" ht="17.399999999999999" customHeight="1" x14ac:dyDescent="0.3">
      <c r="A17" s="23" t="s">
        <v>213</v>
      </c>
      <c r="B17" s="72" t="s">
        <v>860</v>
      </c>
      <c r="C17" s="79" t="s">
        <v>877</v>
      </c>
      <c r="D17" s="57" t="s">
        <v>861</v>
      </c>
      <c r="E17" s="53">
        <v>0</v>
      </c>
      <c r="F17" s="24" t="s">
        <v>58</v>
      </c>
      <c r="G17" s="54"/>
      <c r="H17" s="69" t="s">
        <v>170</v>
      </c>
      <c r="I17" s="68" t="s">
        <v>171</v>
      </c>
      <c r="J17" s="27" t="s">
        <v>176</v>
      </c>
      <c r="K17" s="27" t="s">
        <v>171</v>
      </c>
      <c r="L17" s="26">
        <v>305</v>
      </c>
      <c r="M17" s="27" t="s">
        <v>173</v>
      </c>
      <c r="N17" s="73">
        <f t="shared" si="0"/>
        <v>108</v>
      </c>
    </row>
    <row r="18" spans="1:14" ht="17.399999999999999" customHeight="1" x14ac:dyDescent="0.3">
      <c r="A18" s="23" t="s">
        <v>214</v>
      </c>
      <c r="B18" s="72" t="s">
        <v>871</v>
      </c>
      <c r="C18" s="79" t="s">
        <v>877</v>
      </c>
      <c r="D18" s="27" t="s">
        <v>744</v>
      </c>
      <c r="E18" s="53">
        <v>0</v>
      </c>
      <c r="F18" s="24" t="s">
        <v>58</v>
      </c>
      <c r="G18" s="58"/>
      <c r="H18" s="27" t="s">
        <v>272</v>
      </c>
      <c r="I18" s="27">
        <v>84</v>
      </c>
      <c r="J18" s="24">
        <v>14</v>
      </c>
      <c r="K18" s="68" t="s">
        <v>416</v>
      </c>
      <c r="L18" s="26">
        <v>205</v>
      </c>
      <c r="M18" s="68" t="s">
        <v>209</v>
      </c>
      <c r="N18" s="73">
        <f t="shared" si="0"/>
        <v>106</v>
      </c>
    </row>
    <row r="19" spans="1:14" ht="17.399999999999999" customHeight="1" x14ac:dyDescent="0.3">
      <c r="A19" s="23" t="s">
        <v>215</v>
      </c>
      <c r="B19" s="72" t="s">
        <v>1159</v>
      </c>
      <c r="C19" s="79" t="s">
        <v>877</v>
      </c>
      <c r="D19" s="85" t="s">
        <v>301</v>
      </c>
      <c r="E19" s="53">
        <v>0</v>
      </c>
      <c r="F19" s="24" t="s">
        <v>58</v>
      </c>
      <c r="G19" s="58"/>
      <c r="H19" s="27" t="s">
        <v>157</v>
      </c>
      <c r="I19" s="27">
        <v>60</v>
      </c>
      <c r="J19" s="24">
        <v>16</v>
      </c>
      <c r="K19" s="68" t="s">
        <v>173</v>
      </c>
      <c r="L19" s="26">
        <v>278</v>
      </c>
      <c r="M19" s="68">
        <v>17</v>
      </c>
      <c r="N19" s="73">
        <f t="shared" si="0"/>
        <v>101</v>
      </c>
    </row>
    <row r="20" spans="1:14" ht="17.399999999999999" customHeight="1" x14ac:dyDescent="0.3">
      <c r="A20" s="23" t="s">
        <v>216</v>
      </c>
      <c r="B20" s="105" t="s">
        <v>874</v>
      </c>
      <c r="C20" s="79" t="s">
        <v>877</v>
      </c>
      <c r="D20" s="27" t="s">
        <v>861</v>
      </c>
      <c r="E20" s="53">
        <v>0</v>
      </c>
      <c r="F20" s="24" t="s">
        <v>58</v>
      </c>
      <c r="G20" s="54"/>
      <c r="H20" s="27" t="s">
        <v>277</v>
      </c>
      <c r="I20" s="68">
        <v>51</v>
      </c>
      <c r="J20" s="27" t="s">
        <v>59</v>
      </c>
      <c r="K20" s="27" t="s">
        <v>158</v>
      </c>
      <c r="L20" s="26">
        <v>291</v>
      </c>
      <c r="M20" s="27" t="s">
        <v>186</v>
      </c>
      <c r="N20" s="73">
        <f t="shared" si="0"/>
        <v>94</v>
      </c>
    </row>
    <row r="21" spans="1:14" ht="17.399999999999999" customHeight="1" x14ac:dyDescent="0.3">
      <c r="A21" s="23" t="s">
        <v>248</v>
      </c>
      <c r="B21" s="106" t="s">
        <v>868</v>
      </c>
      <c r="C21" s="79" t="s">
        <v>877</v>
      </c>
      <c r="D21" s="27" t="s">
        <v>744</v>
      </c>
      <c r="E21" s="53">
        <v>0</v>
      </c>
      <c r="F21" s="24" t="s">
        <v>58</v>
      </c>
      <c r="G21" s="58"/>
      <c r="H21" s="27" t="s">
        <v>161</v>
      </c>
      <c r="I21" s="27">
        <v>54</v>
      </c>
      <c r="J21" s="24">
        <v>19</v>
      </c>
      <c r="K21" s="68" t="s">
        <v>231</v>
      </c>
      <c r="L21" s="26">
        <v>200</v>
      </c>
      <c r="M21" s="68" t="s">
        <v>198</v>
      </c>
      <c r="N21" s="73">
        <f t="shared" si="0"/>
        <v>87</v>
      </c>
    </row>
    <row r="22" spans="1:14" ht="17.399999999999999" customHeight="1" x14ac:dyDescent="0.3">
      <c r="A22" s="23" t="s">
        <v>249</v>
      </c>
      <c r="B22" s="72" t="s">
        <v>863</v>
      </c>
      <c r="C22" s="79" t="s">
        <v>877</v>
      </c>
      <c r="D22" s="27" t="s">
        <v>301</v>
      </c>
      <c r="E22" s="53">
        <v>0</v>
      </c>
      <c r="F22" s="24" t="s">
        <v>58</v>
      </c>
      <c r="G22" s="54"/>
      <c r="H22" s="69" t="s">
        <v>199</v>
      </c>
      <c r="I22" s="68" t="s">
        <v>200</v>
      </c>
      <c r="J22" s="27" t="s">
        <v>59</v>
      </c>
      <c r="K22" s="27" t="s">
        <v>158</v>
      </c>
      <c r="L22" s="26">
        <v>304</v>
      </c>
      <c r="M22" s="27" t="s">
        <v>173</v>
      </c>
      <c r="N22" s="73">
        <f t="shared" si="0"/>
        <v>85</v>
      </c>
    </row>
    <row r="23" spans="1:14" ht="17.399999999999999" customHeight="1" x14ac:dyDescent="0.3">
      <c r="A23" s="98" t="s">
        <v>250</v>
      </c>
      <c r="B23" s="106" t="s">
        <v>1160</v>
      </c>
      <c r="C23" s="99" t="s">
        <v>877</v>
      </c>
      <c r="D23" s="27" t="s">
        <v>220</v>
      </c>
      <c r="E23" s="53">
        <v>0</v>
      </c>
      <c r="F23" s="24" t="s">
        <v>58</v>
      </c>
      <c r="G23" s="54"/>
      <c r="H23" s="69" t="s">
        <v>190</v>
      </c>
      <c r="I23" s="27">
        <v>27</v>
      </c>
      <c r="J23" s="27" t="s">
        <v>416</v>
      </c>
      <c r="K23" s="27">
        <v>35</v>
      </c>
      <c r="L23" s="27" t="s">
        <v>721</v>
      </c>
      <c r="M23" s="27" t="s">
        <v>162</v>
      </c>
      <c r="N23" s="73">
        <f t="shared" si="0"/>
        <v>79</v>
      </c>
    </row>
    <row r="24" spans="1:14" ht="17.399999999999999" customHeight="1" x14ac:dyDescent="0.3">
      <c r="A24" s="98" t="s">
        <v>251</v>
      </c>
      <c r="B24" s="77" t="s">
        <v>862</v>
      </c>
      <c r="C24" s="99" t="s">
        <v>877</v>
      </c>
      <c r="D24" s="27" t="s">
        <v>861</v>
      </c>
      <c r="E24" s="53">
        <v>0</v>
      </c>
      <c r="F24" s="24" t="s">
        <v>58</v>
      </c>
      <c r="G24" s="54"/>
      <c r="H24" s="69" t="s">
        <v>177</v>
      </c>
      <c r="I24" s="27" t="s">
        <v>178</v>
      </c>
      <c r="J24" s="27" t="s">
        <v>59</v>
      </c>
      <c r="K24" s="27" t="s">
        <v>158</v>
      </c>
      <c r="L24" s="26">
        <v>291</v>
      </c>
      <c r="M24" s="27" t="s">
        <v>186</v>
      </c>
      <c r="N24" s="73">
        <f t="shared" si="0"/>
        <v>76</v>
      </c>
    </row>
    <row r="25" spans="1:14" ht="17.399999999999999" customHeight="1" x14ac:dyDescent="0.3">
      <c r="A25" s="98" t="s">
        <v>252</v>
      </c>
      <c r="B25" s="72" t="s">
        <v>869</v>
      </c>
      <c r="C25" s="99" t="s">
        <v>877</v>
      </c>
      <c r="D25" s="59" t="s">
        <v>870</v>
      </c>
      <c r="E25" s="53">
        <v>0</v>
      </c>
      <c r="F25" s="24" t="s">
        <v>58</v>
      </c>
      <c r="G25" s="58"/>
      <c r="H25" s="27" t="s">
        <v>268</v>
      </c>
      <c r="I25" s="27">
        <v>36</v>
      </c>
      <c r="J25" s="24">
        <v>14</v>
      </c>
      <c r="K25" s="68" t="s">
        <v>416</v>
      </c>
      <c r="L25" s="26">
        <v>265</v>
      </c>
      <c r="M25" s="68" t="s">
        <v>467</v>
      </c>
      <c r="N25" s="73">
        <f t="shared" si="0"/>
        <v>70</v>
      </c>
    </row>
    <row r="26" spans="1:14" ht="17.399999999999999" customHeight="1" x14ac:dyDescent="0.3">
      <c r="A26" s="98" t="s">
        <v>253</v>
      </c>
      <c r="B26" s="72" t="s">
        <v>864</v>
      </c>
      <c r="C26" s="99" t="s">
        <v>877</v>
      </c>
      <c r="D26" s="27" t="s">
        <v>865</v>
      </c>
      <c r="E26" s="53">
        <v>0</v>
      </c>
      <c r="F26" s="24" t="s">
        <v>58</v>
      </c>
      <c r="G26" s="58"/>
      <c r="H26" s="69" t="s">
        <v>205</v>
      </c>
      <c r="I26" s="27" t="s">
        <v>162</v>
      </c>
      <c r="J26" s="24">
        <v>20</v>
      </c>
      <c r="K26" s="68" t="s">
        <v>172</v>
      </c>
      <c r="L26" s="26">
        <v>281</v>
      </c>
      <c r="M26" s="68" t="s">
        <v>167</v>
      </c>
      <c r="N26" s="73">
        <f t="shared" si="0"/>
        <v>69</v>
      </c>
    </row>
    <row r="27" spans="1:14" ht="17.399999999999999" customHeight="1" x14ac:dyDescent="0.3">
      <c r="A27" s="98" t="s">
        <v>254</v>
      </c>
      <c r="B27" s="72" t="s">
        <v>871</v>
      </c>
      <c r="C27" s="99" t="s">
        <v>877</v>
      </c>
      <c r="D27" s="27" t="s">
        <v>867</v>
      </c>
      <c r="E27" s="53">
        <v>0</v>
      </c>
      <c r="F27" s="24" t="s">
        <v>58</v>
      </c>
      <c r="G27" s="54"/>
      <c r="H27" s="69" t="s">
        <v>212</v>
      </c>
      <c r="I27" s="68" t="s">
        <v>59</v>
      </c>
      <c r="J27" s="27" t="s">
        <v>162</v>
      </c>
      <c r="K27" s="27" t="s">
        <v>165</v>
      </c>
      <c r="L27" s="26">
        <v>318</v>
      </c>
      <c r="M27" s="27" t="s">
        <v>165</v>
      </c>
      <c r="N27" s="73">
        <f t="shared" si="0"/>
        <v>69</v>
      </c>
    </row>
    <row r="28" spans="1:14" ht="17.399999999999999" customHeight="1" x14ac:dyDescent="0.3">
      <c r="A28" s="98" t="s">
        <v>255</v>
      </c>
      <c r="B28" s="72" t="s">
        <v>1161</v>
      </c>
      <c r="C28" s="99" t="s">
        <v>877</v>
      </c>
      <c r="D28" s="27" t="s">
        <v>368</v>
      </c>
      <c r="E28" s="53">
        <v>0</v>
      </c>
      <c r="F28" s="24" t="s">
        <v>58</v>
      </c>
      <c r="G28" s="54"/>
      <c r="H28" s="69" t="s">
        <v>194</v>
      </c>
      <c r="I28" s="68" t="s">
        <v>173</v>
      </c>
      <c r="J28" s="27" t="s">
        <v>433</v>
      </c>
      <c r="K28" s="27" t="s">
        <v>173</v>
      </c>
      <c r="L28" s="26">
        <v>260</v>
      </c>
      <c r="M28" s="27" t="s">
        <v>185</v>
      </c>
      <c r="N28" s="73">
        <f t="shared" si="0"/>
        <v>61</v>
      </c>
    </row>
    <row r="29" spans="1:14" ht="17.399999999999999" customHeight="1" x14ac:dyDescent="0.3">
      <c r="A29" s="23" t="s">
        <v>256</v>
      </c>
      <c r="B29" s="106" t="s">
        <v>866</v>
      </c>
      <c r="C29" s="79" t="s">
        <v>877</v>
      </c>
      <c r="D29" s="27" t="s">
        <v>368</v>
      </c>
      <c r="E29" s="53">
        <v>0</v>
      </c>
      <c r="F29" s="24" t="s">
        <v>58</v>
      </c>
      <c r="G29" s="54"/>
      <c r="H29" s="69" t="s">
        <v>205</v>
      </c>
      <c r="I29" s="68" t="s">
        <v>162</v>
      </c>
      <c r="J29" s="27" t="s">
        <v>59</v>
      </c>
      <c r="K29" s="27" t="s">
        <v>158</v>
      </c>
      <c r="L29" s="26">
        <v>280</v>
      </c>
      <c r="M29" s="27" t="s">
        <v>167</v>
      </c>
      <c r="N29" s="73">
        <f t="shared" si="0"/>
        <v>57</v>
      </c>
    </row>
    <row r="30" spans="1:14" ht="17.399999999999999" customHeight="1" x14ac:dyDescent="0.3">
      <c r="A30" s="23" t="s">
        <v>257</v>
      </c>
      <c r="B30" s="72" t="s">
        <v>872</v>
      </c>
      <c r="C30" s="79" t="s">
        <v>877</v>
      </c>
      <c r="D30" s="68" t="s">
        <v>740</v>
      </c>
      <c r="E30" s="53">
        <v>0</v>
      </c>
      <c r="F30" s="24" t="s">
        <v>58</v>
      </c>
      <c r="G30" s="58"/>
      <c r="H30" s="27" t="s">
        <v>277</v>
      </c>
      <c r="I30" s="27">
        <v>51</v>
      </c>
      <c r="J30" s="24">
        <v>20</v>
      </c>
      <c r="K30" s="68" t="s">
        <v>172</v>
      </c>
      <c r="L30" s="27" t="s">
        <v>721</v>
      </c>
      <c r="M30" s="68">
        <v>17</v>
      </c>
      <c r="N30" s="86" t="s">
        <v>420</v>
      </c>
    </row>
    <row r="31" spans="1:14" ht="17.399999999999999" customHeight="1" x14ac:dyDescent="0.3">
      <c r="A31" s="23" t="s">
        <v>82</v>
      </c>
      <c r="B31" s="72" t="s">
        <v>880</v>
      </c>
      <c r="C31" s="79" t="s">
        <v>912</v>
      </c>
      <c r="D31" s="27" t="s">
        <v>688</v>
      </c>
      <c r="E31" s="27">
        <v>45</v>
      </c>
      <c r="F31" s="24" t="s">
        <v>58</v>
      </c>
      <c r="G31" s="54"/>
      <c r="H31" s="27" t="s">
        <v>272</v>
      </c>
      <c r="I31" s="27">
        <v>84</v>
      </c>
      <c r="J31" s="27" t="s">
        <v>158</v>
      </c>
      <c r="K31" s="27">
        <v>39</v>
      </c>
      <c r="L31" s="27" t="s">
        <v>288</v>
      </c>
      <c r="M31" s="27">
        <v>34</v>
      </c>
      <c r="N31" s="73">
        <f t="shared" ref="N31:N45" si="1">E31+G31+I31+K31+M31</f>
        <v>202</v>
      </c>
    </row>
    <row r="32" spans="1:14" ht="17.399999999999999" customHeight="1" x14ac:dyDescent="0.3">
      <c r="A32" s="23" t="s">
        <v>336</v>
      </c>
      <c r="B32" s="72" t="s">
        <v>878</v>
      </c>
      <c r="C32" s="79" t="s">
        <v>912</v>
      </c>
      <c r="D32" s="27" t="s">
        <v>681</v>
      </c>
      <c r="E32" s="27">
        <v>37</v>
      </c>
      <c r="F32" s="24" t="s">
        <v>58</v>
      </c>
      <c r="G32" s="54"/>
      <c r="H32" s="27" t="s">
        <v>287</v>
      </c>
      <c r="I32" s="68">
        <v>66</v>
      </c>
      <c r="J32" s="27" t="s">
        <v>176</v>
      </c>
      <c r="K32" s="27">
        <v>42</v>
      </c>
      <c r="L32" s="27">
        <v>345</v>
      </c>
      <c r="M32" s="27">
        <v>34</v>
      </c>
      <c r="N32" s="73">
        <f t="shared" si="1"/>
        <v>179</v>
      </c>
    </row>
    <row r="33" spans="1:14" ht="17.399999999999999" customHeight="1" x14ac:dyDescent="0.3">
      <c r="A33" s="23" t="s">
        <v>615</v>
      </c>
      <c r="B33" s="84" t="s">
        <v>888</v>
      </c>
      <c r="C33" s="79" t="s">
        <v>912</v>
      </c>
      <c r="D33" s="67" t="s">
        <v>169</v>
      </c>
      <c r="E33" s="68" t="s">
        <v>165</v>
      </c>
      <c r="F33" s="24" t="s">
        <v>58</v>
      </c>
      <c r="G33" s="68"/>
      <c r="H33" s="27" t="s">
        <v>303</v>
      </c>
      <c r="I33" s="68" t="s">
        <v>312</v>
      </c>
      <c r="J33" s="24">
        <v>20</v>
      </c>
      <c r="K33" s="68" t="s">
        <v>172</v>
      </c>
      <c r="L33" s="26">
        <v>305</v>
      </c>
      <c r="M33" s="68" t="s">
        <v>173</v>
      </c>
      <c r="N33" s="73">
        <f t="shared" si="1"/>
        <v>171</v>
      </c>
    </row>
    <row r="34" spans="1:14" ht="17.399999999999999" customHeight="1" x14ac:dyDescent="0.3">
      <c r="A34" s="23" t="s">
        <v>337</v>
      </c>
      <c r="B34" s="72" t="s">
        <v>879</v>
      </c>
      <c r="C34" s="79" t="s">
        <v>912</v>
      </c>
      <c r="D34" s="27" t="s">
        <v>685</v>
      </c>
      <c r="E34" s="27">
        <v>41</v>
      </c>
      <c r="F34" s="24" t="s">
        <v>58</v>
      </c>
      <c r="G34" s="54"/>
      <c r="H34" s="27" t="s">
        <v>268</v>
      </c>
      <c r="I34" s="27">
        <v>36</v>
      </c>
      <c r="J34" s="27" t="s">
        <v>158</v>
      </c>
      <c r="K34" s="27">
        <v>39</v>
      </c>
      <c r="L34" s="27">
        <v>355</v>
      </c>
      <c r="M34" s="27">
        <v>36</v>
      </c>
      <c r="N34" s="73">
        <f t="shared" si="1"/>
        <v>152</v>
      </c>
    </row>
    <row r="35" spans="1:14" ht="17.399999999999999" customHeight="1" x14ac:dyDescent="0.3">
      <c r="A35" s="23" t="s">
        <v>338</v>
      </c>
      <c r="B35" s="72" t="s">
        <v>884</v>
      </c>
      <c r="C35" s="79" t="s">
        <v>912</v>
      </c>
      <c r="D35" s="27" t="s">
        <v>885</v>
      </c>
      <c r="E35" s="68">
        <v>29</v>
      </c>
      <c r="F35" s="24" t="s">
        <v>58</v>
      </c>
      <c r="G35" s="58"/>
      <c r="H35" s="27" t="s">
        <v>287</v>
      </c>
      <c r="I35" s="68">
        <v>66</v>
      </c>
      <c r="J35" s="24">
        <v>18</v>
      </c>
      <c r="K35" s="68">
        <v>29</v>
      </c>
      <c r="L35" s="27" t="s">
        <v>886</v>
      </c>
      <c r="M35" s="68">
        <v>26</v>
      </c>
      <c r="N35" s="73">
        <f t="shared" si="1"/>
        <v>150</v>
      </c>
    </row>
    <row r="36" spans="1:14" ht="17.399999999999999" customHeight="1" x14ac:dyDescent="0.3">
      <c r="A36" s="23" t="s">
        <v>339</v>
      </c>
      <c r="B36" s="72" t="s">
        <v>890</v>
      </c>
      <c r="C36" s="79" t="s">
        <v>912</v>
      </c>
      <c r="D36" s="27" t="s">
        <v>182</v>
      </c>
      <c r="E36" s="68" t="s">
        <v>59</v>
      </c>
      <c r="F36" s="24" t="s">
        <v>58</v>
      </c>
      <c r="G36" s="68"/>
      <c r="H36" s="27" t="s">
        <v>318</v>
      </c>
      <c r="I36" s="68" t="s">
        <v>319</v>
      </c>
      <c r="J36" s="27" t="s">
        <v>167</v>
      </c>
      <c r="K36" s="27">
        <v>29</v>
      </c>
      <c r="L36" s="26">
        <v>243</v>
      </c>
      <c r="M36" s="68" t="s">
        <v>180</v>
      </c>
      <c r="N36" s="73">
        <f t="shared" si="1"/>
        <v>146</v>
      </c>
    </row>
    <row r="37" spans="1:14" ht="17.399999999999999" customHeight="1" x14ac:dyDescent="0.3">
      <c r="A37" s="23" t="s">
        <v>340</v>
      </c>
      <c r="B37" s="72" t="s">
        <v>887</v>
      </c>
      <c r="C37" s="79" t="s">
        <v>912</v>
      </c>
      <c r="D37" s="67" t="s">
        <v>175</v>
      </c>
      <c r="E37" s="68" t="s">
        <v>176</v>
      </c>
      <c r="F37" s="24" t="s">
        <v>58</v>
      </c>
      <c r="G37" s="68"/>
      <c r="H37" s="27" t="s">
        <v>287</v>
      </c>
      <c r="I37" s="68">
        <v>66</v>
      </c>
      <c r="J37" s="24">
        <v>24</v>
      </c>
      <c r="K37" s="68" t="s">
        <v>179</v>
      </c>
      <c r="L37" s="26">
        <v>240</v>
      </c>
      <c r="M37" s="68" t="s">
        <v>180</v>
      </c>
      <c r="N37" s="73">
        <f t="shared" si="1"/>
        <v>142</v>
      </c>
    </row>
    <row r="38" spans="1:14" ht="17.399999999999999" customHeight="1" x14ac:dyDescent="0.3">
      <c r="A38" s="23" t="s">
        <v>341</v>
      </c>
      <c r="B38" s="72" t="s">
        <v>881</v>
      </c>
      <c r="C38" s="79" t="s">
        <v>912</v>
      </c>
      <c r="D38" s="27" t="s">
        <v>690</v>
      </c>
      <c r="E38" s="68">
        <v>31</v>
      </c>
      <c r="F38" s="24" t="s">
        <v>58</v>
      </c>
      <c r="G38" s="58"/>
      <c r="H38" s="27" t="s">
        <v>277</v>
      </c>
      <c r="I38" s="27">
        <v>51</v>
      </c>
      <c r="J38" s="24">
        <v>19</v>
      </c>
      <c r="K38" s="68">
        <v>32</v>
      </c>
      <c r="L38" s="27" t="s">
        <v>691</v>
      </c>
      <c r="M38" s="68">
        <v>27</v>
      </c>
      <c r="N38" s="73">
        <f t="shared" si="1"/>
        <v>141</v>
      </c>
    </row>
    <row r="39" spans="1:14" ht="17.399999999999999" customHeight="1" x14ac:dyDescent="0.3">
      <c r="A39" s="23" t="s">
        <v>342</v>
      </c>
      <c r="B39" s="72" t="s">
        <v>883</v>
      </c>
      <c r="C39" s="79" t="s">
        <v>912</v>
      </c>
      <c r="D39" s="27" t="s">
        <v>690</v>
      </c>
      <c r="E39" s="68">
        <v>31</v>
      </c>
      <c r="F39" s="24" t="s">
        <v>58</v>
      </c>
      <c r="G39" s="58"/>
      <c r="H39" s="27" t="s">
        <v>277</v>
      </c>
      <c r="I39" s="68">
        <v>51</v>
      </c>
      <c r="J39" s="27" t="s">
        <v>162</v>
      </c>
      <c r="K39" s="27">
        <v>27</v>
      </c>
      <c r="L39" s="27" t="s">
        <v>691</v>
      </c>
      <c r="M39" s="68">
        <v>27</v>
      </c>
      <c r="N39" s="73">
        <f t="shared" si="1"/>
        <v>136</v>
      </c>
    </row>
    <row r="40" spans="1:14" ht="17.399999999999999" customHeight="1" x14ac:dyDescent="0.3">
      <c r="A40" s="23" t="s">
        <v>343</v>
      </c>
      <c r="B40" s="107" t="s">
        <v>894</v>
      </c>
      <c r="C40" s="79" t="s">
        <v>912</v>
      </c>
      <c r="D40" s="67" t="s">
        <v>175</v>
      </c>
      <c r="E40" s="68" t="s">
        <v>176</v>
      </c>
      <c r="F40" s="24" t="s">
        <v>58</v>
      </c>
      <c r="G40" s="68"/>
      <c r="H40" s="27" t="s">
        <v>153</v>
      </c>
      <c r="I40" s="68" t="s">
        <v>328</v>
      </c>
      <c r="J40" s="27" t="s">
        <v>167</v>
      </c>
      <c r="K40" s="27">
        <v>29</v>
      </c>
      <c r="L40" s="26">
        <v>240</v>
      </c>
      <c r="M40" s="68" t="s">
        <v>180</v>
      </c>
      <c r="N40" s="73">
        <f t="shared" si="1"/>
        <v>130</v>
      </c>
    </row>
    <row r="41" spans="1:14" ht="17.399999999999999" customHeight="1" x14ac:dyDescent="0.3">
      <c r="A41" s="23" t="s">
        <v>344</v>
      </c>
      <c r="B41" s="107" t="s">
        <v>893</v>
      </c>
      <c r="C41" s="79" t="s">
        <v>912</v>
      </c>
      <c r="D41" s="27" t="s">
        <v>184</v>
      </c>
      <c r="E41" s="27" t="s">
        <v>185</v>
      </c>
      <c r="F41" s="24" t="s">
        <v>58</v>
      </c>
      <c r="G41" s="27"/>
      <c r="H41" s="27" t="s">
        <v>325</v>
      </c>
      <c r="I41" s="68" t="s">
        <v>326</v>
      </c>
      <c r="J41" s="27" t="s">
        <v>167</v>
      </c>
      <c r="K41" s="27">
        <v>29</v>
      </c>
      <c r="L41" s="26">
        <v>229</v>
      </c>
      <c r="M41" s="27" t="s">
        <v>206</v>
      </c>
      <c r="N41" s="73">
        <f t="shared" si="1"/>
        <v>123</v>
      </c>
    </row>
    <row r="42" spans="1:14" ht="17.399999999999999" customHeight="1" x14ac:dyDescent="0.3">
      <c r="A42" s="23" t="s">
        <v>345</v>
      </c>
      <c r="B42" s="72" t="s">
        <v>889</v>
      </c>
      <c r="C42" s="79" t="s">
        <v>912</v>
      </c>
      <c r="D42" s="27" t="s">
        <v>184</v>
      </c>
      <c r="E42" s="27" t="s">
        <v>185</v>
      </c>
      <c r="F42" s="24" t="s">
        <v>58</v>
      </c>
      <c r="G42" s="27"/>
      <c r="H42" s="27" t="s">
        <v>147</v>
      </c>
      <c r="I42" s="68">
        <v>66</v>
      </c>
      <c r="J42" s="27" t="s">
        <v>167</v>
      </c>
      <c r="K42" s="27">
        <v>29</v>
      </c>
      <c r="L42" s="26">
        <v>229</v>
      </c>
      <c r="M42" s="27" t="s">
        <v>206</v>
      </c>
      <c r="N42" s="73">
        <f t="shared" si="1"/>
        <v>114</v>
      </c>
    </row>
    <row r="43" spans="1:14" ht="17.399999999999999" customHeight="1" x14ac:dyDescent="0.3">
      <c r="A43" s="23" t="s">
        <v>346</v>
      </c>
      <c r="B43" s="78" t="s">
        <v>891</v>
      </c>
      <c r="C43" s="79" t="s">
        <v>912</v>
      </c>
      <c r="D43" s="27" t="s">
        <v>197</v>
      </c>
      <c r="E43" s="68" t="s">
        <v>198</v>
      </c>
      <c r="F43" s="24" t="s">
        <v>58</v>
      </c>
      <c r="G43" s="68"/>
      <c r="H43" s="27" t="s">
        <v>147</v>
      </c>
      <c r="I43" s="68" t="s">
        <v>322</v>
      </c>
      <c r="J43" s="27" t="s">
        <v>162</v>
      </c>
      <c r="K43" s="27">
        <v>27</v>
      </c>
      <c r="L43" s="26">
        <v>215</v>
      </c>
      <c r="M43" s="68" t="s">
        <v>201</v>
      </c>
      <c r="N43" s="73">
        <f t="shared" si="1"/>
        <v>98</v>
      </c>
    </row>
    <row r="44" spans="1:14" ht="17.399999999999999" customHeight="1" x14ac:dyDescent="0.3">
      <c r="A44" s="23" t="s">
        <v>347</v>
      </c>
      <c r="B44" s="72" t="s">
        <v>882</v>
      </c>
      <c r="C44" s="79" t="s">
        <v>912</v>
      </c>
      <c r="D44" s="27" t="s">
        <v>203</v>
      </c>
      <c r="E44" s="27" t="s">
        <v>204</v>
      </c>
      <c r="F44" s="24" t="s">
        <v>58</v>
      </c>
      <c r="G44" s="27"/>
      <c r="H44" s="27" t="s">
        <v>280</v>
      </c>
      <c r="I44" s="27">
        <v>57</v>
      </c>
      <c r="J44" s="27" t="s">
        <v>167</v>
      </c>
      <c r="K44" s="27">
        <v>29</v>
      </c>
      <c r="L44" s="26">
        <v>229</v>
      </c>
      <c r="M44" s="27" t="s">
        <v>206</v>
      </c>
      <c r="N44" s="73">
        <f t="shared" si="1"/>
        <v>92</v>
      </c>
    </row>
    <row r="45" spans="1:14" ht="17.399999999999999" customHeight="1" x14ac:dyDescent="0.3">
      <c r="A45" s="23" t="s">
        <v>348</v>
      </c>
      <c r="B45" s="78" t="s">
        <v>892</v>
      </c>
      <c r="C45" s="79" t="s">
        <v>912</v>
      </c>
      <c r="D45" s="27" t="s">
        <v>182</v>
      </c>
      <c r="E45" s="68" t="s">
        <v>59</v>
      </c>
      <c r="F45" s="24" t="s">
        <v>58</v>
      </c>
      <c r="G45" s="68"/>
      <c r="H45" s="27" t="s">
        <v>221</v>
      </c>
      <c r="I45" s="27">
        <v>0</v>
      </c>
      <c r="J45" s="27" t="s">
        <v>162</v>
      </c>
      <c r="K45" s="27">
        <v>27</v>
      </c>
      <c r="L45" s="26">
        <v>243</v>
      </c>
      <c r="M45" s="68" t="s">
        <v>180</v>
      </c>
      <c r="N45" s="73">
        <f t="shared" si="1"/>
        <v>51</v>
      </c>
    </row>
    <row r="46" spans="1:14" ht="17.399999999999999" customHeight="1" x14ac:dyDescent="0.3">
      <c r="A46" s="98" t="s">
        <v>616</v>
      </c>
      <c r="B46" s="72" t="s">
        <v>881</v>
      </c>
      <c r="C46" s="99" t="s">
        <v>912</v>
      </c>
      <c r="D46" s="27" t="s">
        <v>197</v>
      </c>
      <c r="E46" s="68" t="s">
        <v>198</v>
      </c>
      <c r="F46" s="24" t="s">
        <v>58</v>
      </c>
      <c r="G46" s="68"/>
      <c r="H46" s="27" t="s">
        <v>147</v>
      </c>
      <c r="I46" s="68" t="s">
        <v>322</v>
      </c>
      <c r="J46" s="27" t="s">
        <v>162</v>
      </c>
      <c r="K46" s="27">
        <v>27</v>
      </c>
      <c r="L46" s="26">
        <v>215</v>
      </c>
      <c r="M46" s="68" t="s">
        <v>201</v>
      </c>
      <c r="N46" s="73">
        <f t="shared" ref="N46" si="2">E46+G46+I46+K46+M46</f>
        <v>98</v>
      </c>
    </row>
    <row r="47" spans="1:14" ht="17.399999999999999" customHeight="1" x14ac:dyDescent="0.3">
      <c r="A47" s="98" t="s">
        <v>349</v>
      </c>
      <c r="B47" s="107" t="s">
        <v>895</v>
      </c>
      <c r="C47" s="99" t="s">
        <v>913</v>
      </c>
      <c r="D47" s="68" t="s">
        <v>742</v>
      </c>
      <c r="E47" s="53">
        <v>0</v>
      </c>
      <c r="F47" s="24" t="s">
        <v>58</v>
      </c>
      <c r="G47" s="58"/>
      <c r="H47" s="27" t="s">
        <v>314</v>
      </c>
      <c r="I47" s="68" t="s">
        <v>333</v>
      </c>
      <c r="J47" s="24">
        <v>10</v>
      </c>
      <c r="K47" s="68" t="s">
        <v>180</v>
      </c>
      <c r="L47" s="26">
        <v>291</v>
      </c>
      <c r="M47" s="68" t="s">
        <v>186</v>
      </c>
      <c r="N47" s="73">
        <f t="shared" ref="N47:N78" si="3">E47+G47+I47+K47+M47</f>
        <v>126</v>
      </c>
    </row>
    <row r="48" spans="1:14" ht="17.399999999999999" customHeight="1" x14ac:dyDescent="0.3">
      <c r="A48" s="98" t="s">
        <v>350</v>
      </c>
      <c r="B48" s="107" t="s">
        <v>910</v>
      </c>
      <c r="C48" s="99" t="s">
        <v>913</v>
      </c>
      <c r="D48" s="68" t="s">
        <v>744</v>
      </c>
      <c r="E48" s="53">
        <v>0</v>
      </c>
      <c r="F48" s="24" t="s">
        <v>58</v>
      </c>
      <c r="G48" s="58"/>
      <c r="H48" s="27" t="s">
        <v>157</v>
      </c>
      <c r="I48" s="27">
        <v>60</v>
      </c>
      <c r="J48" s="24">
        <v>15</v>
      </c>
      <c r="K48" s="68" t="s">
        <v>158</v>
      </c>
      <c r="L48" s="26">
        <v>278</v>
      </c>
      <c r="M48" s="68" t="s">
        <v>162</v>
      </c>
      <c r="N48" s="73">
        <f t="shared" si="3"/>
        <v>99</v>
      </c>
    </row>
    <row r="49" spans="1:14" ht="17.399999999999999" customHeight="1" x14ac:dyDescent="0.3">
      <c r="A49" s="98" t="s">
        <v>351</v>
      </c>
      <c r="B49" s="72" t="s">
        <v>896</v>
      </c>
      <c r="C49" s="99" t="s">
        <v>913</v>
      </c>
      <c r="D49" s="68" t="s">
        <v>744</v>
      </c>
      <c r="E49" s="53">
        <v>0</v>
      </c>
      <c r="F49" s="24" t="s">
        <v>58</v>
      </c>
      <c r="G49" s="58"/>
      <c r="H49" s="25">
        <v>11.2</v>
      </c>
      <c r="I49" s="27">
        <v>60</v>
      </c>
      <c r="J49" s="24">
        <v>15</v>
      </c>
      <c r="K49" s="68" t="s">
        <v>158</v>
      </c>
      <c r="L49" s="26">
        <v>210</v>
      </c>
      <c r="M49" s="68" t="s">
        <v>438</v>
      </c>
      <c r="N49" s="73">
        <f t="shared" si="3"/>
        <v>85</v>
      </c>
    </row>
    <row r="50" spans="1:14" ht="17.399999999999999" customHeight="1" x14ac:dyDescent="0.3">
      <c r="A50" s="98" t="s">
        <v>352</v>
      </c>
      <c r="B50" s="107" t="s">
        <v>900</v>
      </c>
      <c r="C50" s="99" t="s">
        <v>913</v>
      </c>
      <c r="D50" s="68" t="s">
        <v>744</v>
      </c>
      <c r="E50" s="53">
        <v>0</v>
      </c>
      <c r="F50" s="24" t="s">
        <v>58</v>
      </c>
      <c r="G50" s="58"/>
      <c r="H50" s="69" t="s">
        <v>170</v>
      </c>
      <c r="I50" s="68" t="s">
        <v>171</v>
      </c>
      <c r="J50" s="24">
        <v>21</v>
      </c>
      <c r="K50" s="68" t="s">
        <v>226</v>
      </c>
      <c r="L50" s="26">
        <v>218</v>
      </c>
      <c r="M50" s="68" t="s">
        <v>397</v>
      </c>
      <c r="N50" s="73">
        <f t="shared" si="3"/>
        <v>84</v>
      </c>
    </row>
    <row r="51" spans="1:14" ht="17.399999999999999" customHeight="1" x14ac:dyDescent="0.3">
      <c r="A51" s="98" t="s">
        <v>353</v>
      </c>
      <c r="B51" s="105" t="s">
        <v>911</v>
      </c>
      <c r="C51" s="99" t="s">
        <v>913</v>
      </c>
      <c r="D51" s="68" t="s">
        <v>742</v>
      </c>
      <c r="E51" s="53">
        <v>0</v>
      </c>
      <c r="F51" s="24" t="s">
        <v>58</v>
      </c>
      <c r="G51" s="58"/>
      <c r="H51" s="69" t="s">
        <v>199</v>
      </c>
      <c r="I51" s="68" t="s">
        <v>200</v>
      </c>
      <c r="J51" s="24">
        <v>16</v>
      </c>
      <c r="K51" s="68" t="s">
        <v>173</v>
      </c>
      <c r="L51" s="26">
        <v>280</v>
      </c>
      <c r="M51" s="68" t="s">
        <v>167</v>
      </c>
      <c r="N51" s="73">
        <f t="shared" si="3"/>
        <v>81</v>
      </c>
    </row>
    <row r="52" spans="1:14" ht="17.399999999999999" customHeight="1" x14ac:dyDescent="0.3">
      <c r="A52" s="98" t="s">
        <v>354</v>
      </c>
      <c r="B52" s="107" t="s">
        <v>909</v>
      </c>
      <c r="C52" s="99" t="s">
        <v>913</v>
      </c>
      <c r="D52" s="68" t="s">
        <v>742</v>
      </c>
      <c r="E52" s="53">
        <v>0</v>
      </c>
      <c r="F52" s="24" t="s">
        <v>58</v>
      </c>
      <c r="G52" s="58"/>
      <c r="H52" s="27" t="s">
        <v>161</v>
      </c>
      <c r="I52" s="27">
        <v>54</v>
      </c>
      <c r="J52" s="24">
        <v>11</v>
      </c>
      <c r="K52" s="68" t="s">
        <v>402</v>
      </c>
      <c r="L52" s="26">
        <v>200</v>
      </c>
      <c r="M52" s="68" t="s">
        <v>198</v>
      </c>
      <c r="N52" s="73">
        <f t="shared" si="3"/>
        <v>67</v>
      </c>
    </row>
    <row r="53" spans="1:14" ht="17.399999999999999" customHeight="1" x14ac:dyDescent="0.3">
      <c r="A53" s="98" t="s">
        <v>355</v>
      </c>
      <c r="B53" s="107" t="s">
        <v>902</v>
      </c>
      <c r="C53" s="99" t="s">
        <v>913</v>
      </c>
      <c r="D53" s="68" t="s">
        <v>744</v>
      </c>
      <c r="E53" s="53">
        <v>0</v>
      </c>
      <c r="F53" s="24" t="s">
        <v>58</v>
      </c>
      <c r="G53" s="58"/>
      <c r="H53" s="69" t="s">
        <v>190</v>
      </c>
      <c r="I53" s="27">
        <v>27</v>
      </c>
      <c r="J53" s="24">
        <v>15</v>
      </c>
      <c r="K53" s="68" t="s">
        <v>158</v>
      </c>
      <c r="L53" s="26">
        <v>278</v>
      </c>
      <c r="M53" s="68" t="s">
        <v>162</v>
      </c>
      <c r="N53" s="73">
        <f t="shared" si="3"/>
        <v>66</v>
      </c>
    </row>
    <row r="54" spans="1:14" ht="17.399999999999999" customHeight="1" x14ac:dyDescent="0.3">
      <c r="A54" s="98" t="s">
        <v>356</v>
      </c>
      <c r="B54" s="107" t="s">
        <v>904</v>
      </c>
      <c r="C54" s="99" t="s">
        <v>913</v>
      </c>
      <c r="D54" s="68" t="s">
        <v>905</v>
      </c>
      <c r="E54" s="53">
        <v>0</v>
      </c>
      <c r="F54" s="24" t="s">
        <v>58</v>
      </c>
      <c r="G54" s="58"/>
      <c r="H54" s="69" t="s">
        <v>199</v>
      </c>
      <c r="I54" s="68" t="s">
        <v>200</v>
      </c>
      <c r="J54" s="24">
        <v>16</v>
      </c>
      <c r="K54" s="68">
        <v>24</v>
      </c>
      <c r="L54" s="26">
        <v>148</v>
      </c>
      <c r="M54" s="68">
        <v>0</v>
      </c>
      <c r="N54" s="73">
        <f t="shared" si="3"/>
        <v>63</v>
      </c>
    </row>
    <row r="55" spans="1:14" ht="17.399999999999999" customHeight="1" x14ac:dyDescent="0.3">
      <c r="A55" s="98" t="s">
        <v>357</v>
      </c>
      <c r="B55" s="107" t="s">
        <v>906</v>
      </c>
      <c r="C55" s="99" t="s">
        <v>913</v>
      </c>
      <c r="D55" s="85" t="s">
        <v>301</v>
      </c>
      <c r="E55" s="53">
        <v>0</v>
      </c>
      <c r="F55" s="24" t="s">
        <v>58</v>
      </c>
      <c r="G55" s="58"/>
      <c r="H55" s="69" t="s">
        <v>205</v>
      </c>
      <c r="I55" s="27" t="s">
        <v>162</v>
      </c>
      <c r="J55" s="24">
        <v>16</v>
      </c>
      <c r="K55" s="68" t="s">
        <v>173</v>
      </c>
      <c r="L55" s="26">
        <v>278</v>
      </c>
      <c r="M55" s="68">
        <v>17</v>
      </c>
      <c r="N55" s="73">
        <f t="shared" si="3"/>
        <v>58</v>
      </c>
    </row>
    <row r="56" spans="1:14" ht="17.399999999999999" customHeight="1" x14ac:dyDescent="0.3">
      <c r="A56" s="98" t="s">
        <v>358</v>
      </c>
      <c r="B56" s="107" t="s">
        <v>908</v>
      </c>
      <c r="C56" s="99" t="s">
        <v>913</v>
      </c>
      <c r="D56" s="68" t="s">
        <v>744</v>
      </c>
      <c r="E56" s="53">
        <v>0</v>
      </c>
      <c r="F56" s="24" t="s">
        <v>58</v>
      </c>
      <c r="G56" s="58"/>
      <c r="H56" s="69" t="s">
        <v>212</v>
      </c>
      <c r="I56" s="68" t="s">
        <v>59</v>
      </c>
      <c r="J56" s="24">
        <v>21</v>
      </c>
      <c r="K56" s="68" t="s">
        <v>226</v>
      </c>
      <c r="L56" s="26">
        <v>218</v>
      </c>
      <c r="M56" s="68" t="s">
        <v>397</v>
      </c>
      <c r="N56" s="73">
        <f t="shared" si="3"/>
        <v>57</v>
      </c>
    </row>
    <row r="57" spans="1:14" ht="17.399999999999999" customHeight="1" x14ac:dyDescent="0.3">
      <c r="A57" s="98" t="s">
        <v>359</v>
      </c>
      <c r="B57" s="107" t="s">
        <v>903</v>
      </c>
      <c r="C57" s="99" t="s">
        <v>913</v>
      </c>
      <c r="D57" s="27" t="s">
        <v>744</v>
      </c>
      <c r="E57" s="53">
        <v>0</v>
      </c>
      <c r="F57" s="24" t="s">
        <v>58</v>
      </c>
      <c r="G57" s="58"/>
      <c r="H57" s="69" t="s">
        <v>194</v>
      </c>
      <c r="I57" s="68" t="s">
        <v>173</v>
      </c>
      <c r="J57" s="24">
        <v>16</v>
      </c>
      <c r="K57" s="68" t="s">
        <v>173</v>
      </c>
      <c r="L57" s="26">
        <v>224</v>
      </c>
      <c r="M57" s="68">
        <v>6</v>
      </c>
      <c r="N57" s="73">
        <f t="shared" si="3"/>
        <v>54</v>
      </c>
    </row>
    <row r="58" spans="1:14" ht="17.399999999999999" customHeight="1" x14ac:dyDescent="0.3">
      <c r="A58" s="98" t="s">
        <v>360</v>
      </c>
      <c r="B58" s="107" t="s">
        <v>907</v>
      </c>
      <c r="C58" s="99" t="s">
        <v>913</v>
      </c>
      <c r="D58" s="59" t="s">
        <v>870</v>
      </c>
      <c r="E58" s="53">
        <v>0</v>
      </c>
      <c r="F58" s="24" t="s">
        <v>58</v>
      </c>
      <c r="G58" s="58"/>
      <c r="H58" s="69" t="s">
        <v>205</v>
      </c>
      <c r="I58" s="68" t="s">
        <v>162</v>
      </c>
      <c r="J58" s="24">
        <v>14</v>
      </c>
      <c r="K58" s="68" t="s">
        <v>416</v>
      </c>
      <c r="L58" s="26">
        <v>265</v>
      </c>
      <c r="M58" s="68" t="s">
        <v>467</v>
      </c>
      <c r="N58" s="73">
        <f t="shared" si="3"/>
        <v>51</v>
      </c>
    </row>
    <row r="59" spans="1:14" ht="17.399999999999999" customHeight="1" x14ac:dyDescent="0.3">
      <c r="A59" s="98" t="s">
        <v>361</v>
      </c>
      <c r="B59" s="107" t="s">
        <v>898</v>
      </c>
      <c r="C59" s="99" t="s">
        <v>913</v>
      </c>
      <c r="D59" s="68" t="s">
        <v>740</v>
      </c>
      <c r="E59" s="53">
        <v>0</v>
      </c>
      <c r="F59" s="24" t="s">
        <v>58</v>
      </c>
      <c r="G59" s="58"/>
      <c r="H59" s="27" t="s">
        <v>225</v>
      </c>
      <c r="I59" s="27">
        <v>0</v>
      </c>
      <c r="J59" s="24">
        <v>18</v>
      </c>
      <c r="K59" s="68" t="s">
        <v>388</v>
      </c>
      <c r="L59" s="26">
        <v>281</v>
      </c>
      <c r="M59" s="68" t="s">
        <v>167</v>
      </c>
      <c r="N59" s="73">
        <f t="shared" si="3"/>
        <v>48</v>
      </c>
    </row>
    <row r="60" spans="1:14" ht="17.399999999999999" customHeight="1" x14ac:dyDescent="0.3">
      <c r="A60" s="98" t="s">
        <v>617</v>
      </c>
      <c r="B60" s="107" t="s">
        <v>901</v>
      </c>
      <c r="C60" s="99" t="s">
        <v>913</v>
      </c>
      <c r="D60" s="68" t="s">
        <v>742</v>
      </c>
      <c r="E60" s="53">
        <v>0</v>
      </c>
      <c r="F60" s="24" t="s">
        <v>58</v>
      </c>
      <c r="G60" s="58"/>
      <c r="H60" s="69" t="s">
        <v>177</v>
      </c>
      <c r="I60" s="27" t="s">
        <v>178</v>
      </c>
      <c r="J60" s="24">
        <v>11</v>
      </c>
      <c r="K60" s="68" t="s">
        <v>402</v>
      </c>
      <c r="L60" s="26">
        <v>200</v>
      </c>
      <c r="M60" s="68" t="s">
        <v>198</v>
      </c>
      <c r="N60" s="73">
        <f t="shared" si="3"/>
        <v>46</v>
      </c>
    </row>
    <row r="61" spans="1:14" ht="17.399999999999999" customHeight="1" x14ac:dyDescent="0.3">
      <c r="A61" s="98" t="s">
        <v>618</v>
      </c>
      <c r="B61" s="107" t="s">
        <v>897</v>
      </c>
      <c r="C61" s="99" t="s">
        <v>913</v>
      </c>
      <c r="D61" s="27" t="s">
        <v>744</v>
      </c>
      <c r="E61" s="53">
        <v>0</v>
      </c>
      <c r="F61" s="24" t="s">
        <v>58</v>
      </c>
      <c r="G61" s="58"/>
      <c r="H61" s="27" t="s">
        <v>221</v>
      </c>
      <c r="I61" s="27">
        <v>0</v>
      </c>
      <c r="J61" s="24">
        <v>21</v>
      </c>
      <c r="K61" s="68" t="s">
        <v>226</v>
      </c>
      <c r="L61" s="26">
        <v>224</v>
      </c>
      <c r="M61" s="68">
        <v>6</v>
      </c>
      <c r="N61" s="73">
        <f t="shared" si="3"/>
        <v>43</v>
      </c>
    </row>
    <row r="62" spans="1:14" ht="17.399999999999999" customHeight="1" x14ac:dyDescent="0.3">
      <c r="A62" s="23" t="s">
        <v>849</v>
      </c>
      <c r="B62" s="107" t="s">
        <v>899</v>
      </c>
      <c r="C62" s="79" t="s">
        <v>913</v>
      </c>
      <c r="D62" s="68" t="s">
        <v>742</v>
      </c>
      <c r="E62" s="53">
        <v>0</v>
      </c>
      <c r="F62" s="24" t="s">
        <v>58</v>
      </c>
      <c r="G62" s="58"/>
      <c r="H62" s="27" t="s">
        <v>229</v>
      </c>
      <c r="I62" s="27">
        <v>0</v>
      </c>
      <c r="J62" s="24">
        <v>16</v>
      </c>
      <c r="K62" s="68" t="s">
        <v>173</v>
      </c>
      <c r="L62" s="26">
        <v>280</v>
      </c>
      <c r="M62" s="68" t="s">
        <v>167</v>
      </c>
      <c r="N62" s="73">
        <f t="shared" si="3"/>
        <v>42</v>
      </c>
    </row>
    <row r="63" spans="1:14" ht="17.399999999999999" customHeight="1" x14ac:dyDescent="0.3">
      <c r="A63" s="100" t="s">
        <v>70</v>
      </c>
      <c r="B63" s="72" t="s">
        <v>914</v>
      </c>
      <c r="C63" s="99" t="s">
        <v>876</v>
      </c>
      <c r="D63" s="24" t="s">
        <v>58</v>
      </c>
      <c r="E63" s="58"/>
      <c r="F63" s="27" t="s">
        <v>412</v>
      </c>
      <c r="G63" s="68">
        <v>38</v>
      </c>
      <c r="H63" s="69" t="s">
        <v>318</v>
      </c>
      <c r="I63" s="68" t="s">
        <v>413</v>
      </c>
      <c r="J63" s="24">
        <v>38</v>
      </c>
      <c r="K63" s="68" t="s">
        <v>377</v>
      </c>
      <c r="L63" s="26">
        <v>345</v>
      </c>
      <c r="M63" s="68" t="s">
        <v>173</v>
      </c>
      <c r="N63" s="73">
        <f t="shared" si="3"/>
        <v>179</v>
      </c>
    </row>
    <row r="64" spans="1:14" ht="17.399999999999999" customHeight="1" x14ac:dyDescent="0.3">
      <c r="A64" s="100" t="s">
        <v>71</v>
      </c>
      <c r="B64" s="105" t="s">
        <v>915</v>
      </c>
      <c r="C64" s="99" t="s">
        <v>876</v>
      </c>
      <c r="D64" s="24" t="s">
        <v>58</v>
      </c>
      <c r="E64" s="58"/>
      <c r="F64" s="27" t="s">
        <v>415</v>
      </c>
      <c r="G64" s="68" t="s">
        <v>171</v>
      </c>
      <c r="H64" s="69" t="s">
        <v>380</v>
      </c>
      <c r="I64" s="68" t="s">
        <v>381</v>
      </c>
      <c r="J64" s="24">
        <v>31</v>
      </c>
      <c r="K64" s="68" t="s">
        <v>382</v>
      </c>
      <c r="L64" s="26">
        <v>328</v>
      </c>
      <c r="M64" s="68" t="s">
        <v>416</v>
      </c>
      <c r="N64" s="73">
        <f t="shared" si="3"/>
        <v>157</v>
      </c>
    </row>
    <row r="65" spans="1:14" ht="17.399999999999999" customHeight="1" x14ac:dyDescent="0.3">
      <c r="A65" s="100" t="s">
        <v>72</v>
      </c>
      <c r="B65" s="72" t="s">
        <v>926</v>
      </c>
      <c r="C65" s="99" t="s">
        <v>876</v>
      </c>
      <c r="D65" s="24" t="s">
        <v>58</v>
      </c>
      <c r="E65" s="58"/>
      <c r="F65" s="27" t="s">
        <v>418</v>
      </c>
      <c r="G65" s="68" t="s">
        <v>419</v>
      </c>
      <c r="H65" s="69" t="s">
        <v>380</v>
      </c>
      <c r="I65" s="68" t="s">
        <v>381</v>
      </c>
      <c r="J65" s="24">
        <v>28</v>
      </c>
      <c r="K65" s="68" t="s">
        <v>374</v>
      </c>
      <c r="L65" s="26">
        <v>345</v>
      </c>
      <c r="M65" s="68" t="s">
        <v>173</v>
      </c>
      <c r="N65" s="73">
        <f t="shared" si="3"/>
        <v>153</v>
      </c>
    </row>
    <row r="66" spans="1:14" ht="17.399999999999999" customHeight="1" x14ac:dyDescent="0.3">
      <c r="A66" s="100" t="s">
        <v>73</v>
      </c>
      <c r="B66" s="72" t="s">
        <v>968</v>
      </c>
      <c r="C66" s="99" t="s">
        <v>876</v>
      </c>
      <c r="D66" s="24" t="s">
        <v>58</v>
      </c>
      <c r="E66" s="58"/>
      <c r="F66" s="27" t="s">
        <v>418</v>
      </c>
      <c r="G66" s="68" t="s">
        <v>419</v>
      </c>
      <c r="H66" s="69" t="s">
        <v>406</v>
      </c>
      <c r="I66" s="68" t="s">
        <v>200</v>
      </c>
      <c r="J66" s="24">
        <v>29</v>
      </c>
      <c r="K66" s="68" t="s">
        <v>226</v>
      </c>
      <c r="L66" s="26">
        <v>352</v>
      </c>
      <c r="M66" s="68" t="s">
        <v>154</v>
      </c>
      <c r="N66" s="73">
        <f t="shared" si="3"/>
        <v>141</v>
      </c>
    </row>
    <row r="67" spans="1:14" ht="17.399999999999999" customHeight="1" x14ac:dyDescent="0.3">
      <c r="A67" s="100" t="s">
        <v>74</v>
      </c>
      <c r="B67" s="72" t="s">
        <v>916</v>
      </c>
      <c r="C67" s="99" t="s">
        <v>876</v>
      </c>
      <c r="D67" s="24" t="s">
        <v>58</v>
      </c>
      <c r="E67" s="58"/>
      <c r="F67" s="27" t="s">
        <v>422</v>
      </c>
      <c r="G67" s="68" t="s">
        <v>154</v>
      </c>
      <c r="H67" s="69" t="s">
        <v>272</v>
      </c>
      <c r="I67" s="68" t="s">
        <v>420</v>
      </c>
      <c r="J67" s="24">
        <v>29</v>
      </c>
      <c r="K67" s="68" t="s">
        <v>226</v>
      </c>
      <c r="L67" s="26">
        <v>345</v>
      </c>
      <c r="M67" s="68" t="s">
        <v>173</v>
      </c>
      <c r="N67" s="73">
        <f t="shared" si="3"/>
        <v>137</v>
      </c>
    </row>
    <row r="68" spans="1:14" ht="17.399999999999999" customHeight="1" x14ac:dyDescent="0.3">
      <c r="A68" s="100" t="s">
        <v>75</v>
      </c>
      <c r="B68" s="72" t="s">
        <v>925</v>
      </c>
      <c r="C68" s="99" t="s">
        <v>876</v>
      </c>
      <c r="D68" s="24" t="s">
        <v>58</v>
      </c>
      <c r="E68" s="58"/>
      <c r="F68" s="27" t="s">
        <v>424</v>
      </c>
      <c r="G68" s="68" t="s">
        <v>154</v>
      </c>
      <c r="H68" s="69" t="s">
        <v>380</v>
      </c>
      <c r="I68" s="68" t="s">
        <v>381</v>
      </c>
      <c r="J68" s="24">
        <v>23</v>
      </c>
      <c r="K68" s="68" t="s">
        <v>154</v>
      </c>
      <c r="L68" s="26">
        <v>335</v>
      </c>
      <c r="M68" s="68" t="s">
        <v>158</v>
      </c>
      <c r="N68" s="73">
        <f t="shared" si="3"/>
        <v>126</v>
      </c>
    </row>
    <row r="69" spans="1:14" ht="17.399999999999999" customHeight="1" x14ac:dyDescent="0.3">
      <c r="A69" s="100" t="s">
        <v>76</v>
      </c>
      <c r="B69" s="72" t="s">
        <v>918</v>
      </c>
      <c r="C69" s="99" t="s">
        <v>876</v>
      </c>
      <c r="D69" s="24" t="s">
        <v>58</v>
      </c>
      <c r="E69" s="58"/>
      <c r="F69" s="27" t="s">
        <v>426</v>
      </c>
      <c r="G69" s="68" t="s">
        <v>374</v>
      </c>
      <c r="H69" s="69" t="s">
        <v>406</v>
      </c>
      <c r="I69" s="68" t="s">
        <v>200</v>
      </c>
      <c r="J69" s="24">
        <v>26</v>
      </c>
      <c r="K69" s="68" t="s">
        <v>395</v>
      </c>
      <c r="L69" s="26">
        <v>326</v>
      </c>
      <c r="M69" s="68" t="s">
        <v>416</v>
      </c>
      <c r="N69" s="73">
        <f t="shared" si="3"/>
        <v>125</v>
      </c>
    </row>
    <row r="70" spans="1:14" ht="17.399999999999999" customHeight="1" x14ac:dyDescent="0.3">
      <c r="A70" s="100" t="s">
        <v>77</v>
      </c>
      <c r="B70" s="72" t="s">
        <v>917</v>
      </c>
      <c r="C70" s="99" t="s">
        <v>876</v>
      </c>
      <c r="D70" s="24" t="s">
        <v>58</v>
      </c>
      <c r="E70" s="58"/>
      <c r="F70" s="27" t="s">
        <v>424</v>
      </c>
      <c r="G70" s="68" t="s">
        <v>154</v>
      </c>
      <c r="H70" s="69" t="s">
        <v>406</v>
      </c>
      <c r="I70" s="68" t="s">
        <v>200</v>
      </c>
      <c r="J70" s="24">
        <v>28</v>
      </c>
      <c r="K70" s="68" t="s">
        <v>374</v>
      </c>
      <c r="L70" s="26">
        <v>335</v>
      </c>
      <c r="M70" s="68" t="s">
        <v>158</v>
      </c>
      <c r="N70" s="73">
        <f t="shared" si="3"/>
        <v>121</v>
      </c>
    </row>
    <row r="71" spans="1:14" ht="17.399999999999999" customHeight="1" x14ac:dyDescent="0.3">
      <c r="A71" s="100" t="s">
        <v>78</v>
      </c>
      <c r="B71" s="72" t="s">
        <v>919</v>
      </c>
      <c r="C71" s="99" t="s">
        <v>876</v>
      </c>
      <c r="D71" s="24" t="s">
        <v>58</v>
      </c>
      <c r="E71" s="58"/>
      <c r="F71" s="27" t="s">
        <v>428</v>
      </c>
      <c r="G71" s="68" t="s">
        <v>395</v>
      </c>
      <c r="H71" s="69" t="s">
        <v>147</v>
      </c>
      <c r="I71" s="68" t="s">
        <v>388</v>
      </c>
      <c r="J71" s="24">
        <v>30</v>
      </c>
      <c r="K71" s="68" t="s">
        <v>200</v>
      </c>
      <c r="L71" s="26">
        <v>330</v>
      </c>
      <c r="M71" s="68" t="s">
        <v>186</v>
      </c>
      <c r="N71" s="73">
        <f t="shared" si="3"/>
        <v>121</v>
      </c>
    </row>
    <row r="72" spans="1:14" ht="17.399999999999999" customHeight="1" x14ac:dyDescent="0.3">
      <c r="A72" s="100" t="s">
        <v>630</v>
      </c>
      <c r="B72" s="72" t="s">
        <v>929</v>
      </c>
      <c r="C72" s="99" t="s">
        <v>876</v>
      </c>
      <c r="D72" s="24" t="s">
        <v>58</v>
      </c>
      <c r="E72" s="58"/>
      <c r="F72" s="27" t="s">
        <v>867</v>
      </c>
      <c r="G72" s="53">
        <v>0</v>
      </c>
      <c r="H72" s="69" t="s">
        <v>272</v>
      </c>
      <c r="I72" s="68" t="s">
        <v>420</v>
      </c>
      <c r="J72" s="24">
        <v>28</v>
      </c>
      <c r="K72" s="68" t="s">
        <v>374</v>
      </c>
      <c r="L72" s="26">
        <v>355</v>
      </c>
      <c r="M72" s="68" t="s">
        <v>273</v>
      </c>
      <c r="N72" s="73">
        <f t="shared" si="3"/>
        <v>112</v>
      </c>
    </row>
    <row r="73" spans="1:14" ht="17.399999999999999" customHeight="1" x14ac:dyDescent="0.3">
      <c r="A73" s="100" t="s">
        <v>110</v>
      </c>
      <c r="B73" s="107" t="s">
        <v>923</v>
      </c>
      <c r="C73" s="99" t="s">
        <v>876</v>
      </c>
      <c r="D73" s="24" t="s">
        <v>58</v>
      </c>
      <c r="E73" s="58"/>
      <c r="F73" s="27" t="s">
        <v>437</v>
      </c>
      <c r="G73" s="68" t="s">
        <v>438</v>
      </c>
      <c r="H73" s="69" t="s">
        <v>157</v>
      </c>
      <c r="I73" s="68" t="s">
        <v>165</v>
      </c>
      <c r="J73" s="24">
        <v>25</v>
      </c>
      <c r="K73" s="68" t="s">
        <v>222</v>
      </c>
      <c r="L73" s="26">
        <v>355</v>
      </c>
      <c r="M73" s="68" t="s">
        <v>273</v>
      </c>
      <c r="N73" s="73">
        <f t="shared" si="3"/>
        <v>103</v>
      </c>
    </row>
    <row r="74" spans="1:14" ht="17.399999999999999" customHeight="1" x14ac:dyDescent="0.3">
      <c r="A74" s="100" t="s">
        <v>505</v>
      </c>
      <c r="B74" s="72" t="s">
        <v>920</v>
      </c>
      <c r="C74" s="99" t="s">
        <v>876</v>
      </c>
      <c r="D74" s="24" t="s">
        <v>58</v>
      </c>
      <c r="E74" s="58"/>
      <c r="F74" s="27" t="s">
        <v>430</v>
      </c>
      <c r="G74" s="68" t="s">
        <v>388</v>
      </c>
      <c r="H74" s="69" t="s">
        <v>280</v>
      </c>
      <c r="I74" s="68" t="s">
        <v>173</v>
      </c>
      <c r="J74" s="24">
        <v>21</v>
      </c>
      <c r="K74" s="68" t="s">
        <v>186</v>
      </c>
      <c r="L74" s="26">
        <v>319</v>
      </c>
      <c r="M74" s="68" t="s">
        <v>167</v>
      </c>
      <c r="N74" s="73">
        <f t="shared" si="3"/>
        <v>93</v>
      </c>
    </row>
    <row r="75" spans="1:14" ht="17.399999999999999" customHeight="1" x14ac:dyDescent="0.3">
      <c r="A75" s="100" t="s">
        <v>506</v>
      </c>
      <c r="B75" s="72" t="s">
        <v>922</v>
      </c>
      <c r="C75" s="99" t="s">
        <v>876</v>
      </c>
      <c r="D75" s="24" t="s">
        <v>58</v>
      </c>
      <c r="E75" s="58"/>
      <c r="F75" s="59" t="s">
        <v>435</v>
      </c>
      <c r="G75" s="68" t="s">
        <v>162</v>
      </c>
      <c r="H75" s="69" t="s">
        <v>157</v>
      </c>
      <c r="I75" s="68" t="s">
        <v>165</v>
      </c>
      <c r="J75" s="24">
        <v>23</v>
      </c>
      <c r="K75" s="68" t="s">
        <v>154</v>
      </c>
      <c r="L75" s="26">
        <v>345</v>
      </c>
      <c r="M75" s="68" t="s">
        <v>173</v>
      </c>
      <c r="N75" s="73">
        <f t="shared" si="3"/>
        <v>93</v>
      </c>
    </row>
    <row r="76" spans="1:14" ht="17.399999999999999" customHeight="1" x14ac:dyDescent="0.3">
      <c r="A76" s="100" t="s">
        <v>507</v>
      </c>
      <c r="B76" s="72" t="s">
        <v>921</v>
      </c>
      <c r="C76" s="99" t="s">
        <v>876</v>
      </c>
      <c r="D76" s="24" t="s">
        <v>58</v>
      </c>
      <c r="E76" s="58"/>
      <c r="F76" s="27" t="s">
        <v>432</v>
      </c>
      <c r="G76" s="68" t="s">
        <v>195</v>
      </c>
      <c r="H76" s="69" t="s">
        <v>161</v>
      </c>
      <c r="I76" s="68" t="s">
        <v>186</v>
      </c>
      <c r="J76" s="24">
        <v>22</v>
      </c>
      <c r="K76" s="68" t="s">
        <v>176</v>
      </c>
      <c r="L76" s="26">
        <v>305</v>
      </c>
      <c r="M76" s="68" t="s">
        <v>433</v>
      </c>
      <c r="N76" s="73">
        <f t="shared" si="3"/>
        <v>89</v>
      </c>
    </row>
    <row r="77" spans="1:14" ht="17.399999999999999" customHeight="1" x14ac:dyDescent="0.3">
      <c r="A77" s="100" t="s">
        <v>508</v>
      </c>
      <c r="B77" s="72" t="s">
        <v>928</v>
      </c>
      <c r="C77" s="99" t="s">
        <v>876</v>
      </c>
      <c r="D77" s="24" t="s">
        <v>58</v>
      </c>
      <c r="E77" s="58"/>
      <c r="F77" s="27" t="s">
        <v>368</v>
      </c>
      <c r="G77" s="53">
        <v>0</v>
      </c>
      <c r="H77" s="69" t="s">
        <v>380</v>
      </c>
      <c r="I77" s="68" t="s">
        <v>381</v>
      </c>
      <c r="J77" s="24">
        <v>21</v>
      </c>
      <c r="K77" s="68" t="s">
        <v>186</v>
      </c>
      <c r="L77" s="26">
        <v>291</v>
      </c>
      <c r="M77" s="68">
        <v>13</v>
      </c>
      <c r="N77" s="73">
        <f t="shared" si="3"/>
        <v>88</v>
      </c>
    </row>
    <row r="78" spans="1:14" ht="17.399999999999999" customHeight="1" x14ac:dyDescent="0.3">
      <c r="A78" s="100" t="s">
        <v>509</v>
      </c>
      <c r="B78" s="108" t="s">
        <v>924</v>
      </c>
      <c r="C78" s="99" t="s">
        <v>876</v>
      </c>
      <c r="D78" s="24" t="s">
        <v>58</v>
      </c>
      <c r="E78" s="58"/>
      <c r="F78" s="27" t="s">
        <v>439</v>
      </c>
      <c r="G78" s="68" t="s">
        <v>59</v>
      </c>
      <c r="H78" s="69" t="s">
        <v>147</v>
      </c>
      <c r="I78" s="68" t="s">
        <v>388</v>
      </c>
      <c r="J78" s="24">
        <v>21</v>
      </c>
      <c r="K78" s="68" t="s">
        <v>186</v>
      </c>
      <c r="L78" s="26">
        <v>315</v>
      </c>
      <c r="M78" s="68" t="s">
        <v>167</v>
      </c>
      <c r="N78" s="73">
        <f t="shared" si="3"/>
        <v>84</v>
      </c>
    </row>
    <row r="79" spans="1:14" ht="17.399999999999999" customHeight="1" x14ac:dyDescent="0.3">
      <c r="A79" s="100" t="s">
        <v>631</v>
      </c>
      <c r="B79" s="72" t="s">
        <v>927</v>
      </c>
      <c r="C79" s="99" t="s">
        <v>876</v>
      </c>
      <c r="D79" s="24" t="s">
        <v>58</v>
      </c>
      <c r="E79" s="58"/>
      <c r="F79" s="27" t="s">
        <v>865</v>
      </c>
      <c r="G79" s="53">
        <v>0</v>
      </c>
      <c r="H79" s="69" t="s">
        <v>280</v>
      </c>
      <c r="I79" s="68" t="s">
        <v>173</v>
      </c>
      <c r="J79" s="24">
        <v>20</v>
      </c>
      <c r="K79" s="68" t="s">
        <v>230</v>
      </c>
      <c r="L79" s="26">
        <v>305</v>
      </c>
      <c r="M79" s="68" t="s">
        <v>433</v>
      </c>
      <c r="N79" s="86">
        <f t="shared" ref="N79:N110" si="4">E79+G79+I79+K79+M79</f>
        <v>59</v>
      </c>
    </row>
    <row r="80" spans="1:14" ht="17.399999999999999" customHeight="1" x14ac:dyDescent="0.3">
      <c r="A80" s="100" t="s">
        <v>510</v>
      </c>
      <c r="B80" s="72" t="s">
        <v>931</v>
      </c>
      <c r="C80" s="99" t="s">
        <v>877</v>
      </c>
      <c r="D80" s="24" t="s">
        <v>58</v>
      </c>
      <c r="E80" s="58"/>
      <c r="F80" s="59" t="s">
        <v>399</v>
      </c>
      <c r="G80" s="53">
        <v>0</v>
      </c>
      <c r="H80" s="69" t="s">
        <v>406</v>
      </c>
      <c r="I80" s="68" t="s">
        <v>200</v>
      </c>
      <c r="J80" s="24">
        <v>30</v>
      </c>
      <c r="K80" s="68" t="s">
        <v>200</v>
      </c>
      <c r="L80" s="26">
        <v>344</v>
      </c>
      <c r="M80" s="68" t="s">
        <v>173</v>
      </c>
      <c r="N80" s="73">
        <f t="shared" si="4"/>
        <v>102</v>
      </c>
    </row>
    <row r="81" spans="1:14" ht="17.399999999999999" customHeight="1" x14ac:dyDescent="0.3">
      <c r="A81" s="100" t="s">
        <v>511</v>
      </c>
      <c r="B81" s="72" t="s">
        <v>930</v>
      </c>
      <c r="C81" s="99" t="s">
        <v>877</v>
      </c>
      <c r="D81" s="24" t="s">
        <v>58</v>
      </c>
      <c r="E81" s="58"/>
      <c r="F81" s="27" t="s">
        <v>432</v>
      </c>
      <c r="G81" s="68" t="s">
        <v>195</v>
      </c>
      <c r="H81" s="27" t="s">
        <v>371</v>
      </c>
      <c r="I81" s="27" t="s">
        <v>371</v>
      </c>
      <c r="J81" s="24">
        <v>29</v>
      </c>
      <c r="K81" s="68" t="s">
        <v>226</v>
      </c>
      <c r="L81" s="26">
        <v>335</v>
      </c>
      <c r="M81" s="68" t="s">
        <v>158</v>
      </c>
      <c r="N81" s="73">
        <f t="shared" si="4"/>
        <v>97.7</v>
      </c>
    </row>
    <row r="82" spans="1:14" ht="17.399999999999999" customHeight="1" x14ac:dyDescent="0.3">
      <c r="A82" s="100" t="s">
        <v>512</v>
      </c>
      <c r="B82" s="105" t="s">
        <v>934</v>
      </c>
      <c r="C82" s="99" t="s">
        <v>877</v>
      </c>
      <c r="D82" s="24" t="s">
        <v>58</v>
      </c>
      <c r="E82" s="58"/>
      <c r="F82" s="27" t="s">
        <v>867</v>
      </c>
      <c r="G82" s="53">
        <v>0</v>
      </c>
      <c r="H82" s="69" t="s">
        <v>401</v>
      </c>
      <c r="I82" s="68" t="s">
        <v>402</v>
      </c>
      <c r="J82" s="24">
        <v>28</v>
      </c>
      <c r="K82" s="68" t="s">
        <v>374</v>
      </c>
      <c r="L82" s="26">
        <v>355</v>
      </c>
      <c r="M82" s="68" t="s">
        <v>273</v>
      </c>
      <c r="N82" s="73">
        <f t="shared" si="4"/>
        <v>73</v>
      </c>
    </row>
    <row r="83" spans="1:14" ht="17.399999999999999" customHeight="1" x14ac:dyDescent="0.3">
      <c r="A83" s="100" t="s">
        <v>513</v>
      </c>
      <c r="B83" s="72" t="s">
        <v>932</v>
      </c>
      <c r="C83" s="99" t="s">
        <v>877</v>
      </c>
      <c r="D83" s="24" t="s">
        <v>58</v>
      </c>
      <c r="E83" s="58"/>
      <c r="F83" s="27" t="s">
        <v>865</v>
      </c>
      <c r="G83" s="53">
        <v>0</v>
      </c>
      <c r="H83" s="69" t="s">
        <v>147</v>
      </c>
      <c r="I83" s="68" t="s">
        <v>388</v>
      </c>
      <c r="J83" s="24">
        <v>20</v>
      </c>
      <c r="K83" s="68" t="s">
        <v>230</v>
      </c>
      <c r="L83" s="26">
        <v>305</v>
      </c>
      <c r="M83" s="68" t="s">
        <v>433</v>
      </c>
      <c r="N83" s="86">
        <f t="shared" si="4"/>
        <v>65</v>
      </c>
    </row>
    <row r="84" spans="1:14" ht="17.399999999999999" customHeight="1" x14ac:dyDescent="0.3">
      <c r="A84" s="100" t="s">
        <v>514</v>
      </c>
      <c r="B84" s="105" t="s">
        <v>935</v>
      </c>
      <c r="C84" s="99" t="s">
        <v>877</v>
      </c>
      <c r="D84" s="24" t="s">
        <v>58</v>
      </c>
      <c r="E84" s="58"/>
      <c r="F84" s="27" t="s">
        <v>865</v>
      </c>
      <c r="G84" s="53">
        <v>0</v>
      </c>
      <c r="H84" s="69" t="s">
        <v>166</v>
      </c>
      <c r="I84" s="68" t="s">
        <v>59</v>
      </c>
      <c r="J84" s="24">
        <v>27</v>
      </c>
      <c r="K84" s="68" t="s">
        <v>178</v>
      </c>
      <c r="L84" s="26">
        <v>292</v>
      </c>
      <c r="M84" s="68">
        <v>13</v>
      </c>
      <c r="N84" s="73">
        <f t="shared" si="4"/>
        <v>61</v>
      </c>
    </row>
    <row r="85" spans="1:14" ht="17.399999999999999" customHeight="1" x14ac:dyDescent="0.3">
      <c r="A85" s="100" t="s">
        <v>515</v>
      </c>
      <c r="B85" s="72" t="s">
        <v>933</v>
      </c>
      <c r="C85" s="99" t="s">
        <v>877</v>
      </c>
      <c r="D85" s="24" t="s">
        <v>58</v>
      </c>
      <c r="E85" s="58"/>
      <c r="F85" s="27" t="s">
        <v>368</v>
      </c>
      <c r="G85" s="53">
        <v>0</v>
      </c>
      <c r="H85" s="69" t="s">
        <v>280</v>
      </c>
      <c r="I85" s="68" t="s">
        <v>173</v>
      </c>
      <c r="J85" s="24">
        <v>21</v>
      </c>
      <c r="K85" s="68" t="s">
        <v>186</v>
      </c>
      <c r="L85" s="26">
        <v>291</v>
      </c>
      <c r="M85" s="68">
        <v>13</v>
      </c>
      <c r="N85" s="73">
        <f t="shared" si="4"/>
        <v>58</v>
      </c>
    </row>
    <row r="86" spans="1:14" ht="17.399999999999999" customHeight="1" x14ac:dyDescent="0.3">
      <c r="A86" s="100" t="s">
        <v>516</v>
      </c>
      <c r="B86" s="72" t="s">
        <v>939</v>
      </c>
      <c r="C86" s="99" t="s">
        <v>877</v>
      </c>
      <c r="D86" s="24" t="s">
        <v>58</v>
      </c>
      <c r="E86" s="58"/>
      <c r="F86" s="27" t="s">
        <v>218</v>
      </c>
      <c r="G86" s="53">
        <v>0</v>
      </c>
      <c r="H86" s="27" t="s">
        <v>299</v>
      </c>
      <c r="I86" s="27" t="s">
        <v>299</v>
      </c>
      <c r="J86" s="24">
        <v>23</v>
      </c>
      <c r="K86" s="68" t="s">
        <v>154</v>
      </c>
      <c r="L86" s="26">
        <v>305</v>
      </c>
      <c r="M86" s="68">
        <v>16</v>
      </c>
      <c r="N86" s="73">
        <f t="shared" si="4"/>
        <v>51</v>
      </c>
    </row>
    <row r="87" spans="1:14" ht="17.399999999999999" customHeight="1" x14ac:dyDescent="0.3">
      <c r="A87" s="100" t="s">
        <v>517</v>
      </c>
      <c r="B87" s="72" t="s">
        <v>938</v>
      </c>
      <c r="C87" s="99" t="s">
        <v>877</v>
      </c>
      <c r="D87" s="24" t="s">
        <v>58</v>
      </c>
      <c r="E87" s="58"/>
      <c r="F87" s="27" t="s">
        <v>942</v>
      </c>
      <c r="G87" s="53">
        <v>0</v>
      </c>
      <c r="H87" s="27" t="s">
        <v>363</v>
      </c>
      <c r="I87" s="27" t="s">
        <v>363</v>
      </c>
      <c r="J87" s="24">
        <v>22</v>
      </c>
      <c r="K87" s="68">
        <v>23</v>
      </c>
      <c r="L87" s="26">
        <v>302</v>
      </c>
      <c r="M87" s="68" t="s">
        <v>59</v>
      </c>
      <c r="N87" s="73">
        <f t="shared" si="4"/>
        <v>47.8</v>
      </c>
    </row>
    <row r="88" spans="1:14" ht="17.399999999999999" customHeight="1" x14ac:dyDescent="0.3">
      <c r="A88" s="100" t="s">
        <v>518</v>
      </c>
      <c r="B88" s="72" t="s">
        <v>969</v>
      </c>
      <c r="C88" s="99" t="s">
        <v>877</v>
      </c>
      <c r="D88" s="24" t="s">
        <v>58</v>
      </c>
      <c r="E88" s="58"/>
      <c r="F88" s="27" t="s">
        <v>970</v>
      </c>
      <c r="G88" s="53">
        <v>0</v>
      </c>
      <c r="H88" s="27" t="s">
        <v>299</v>
      </c>
      <c r="I88" s="27" t="s">
        <v>299</v>
      </c>
      <c r="J88" s="24">
        <v>21</v>
      </c>
      <c r="K88" s="68" t="s">
        <v>186</v>
      </c>
      <c r="L88" s="26">
        <v>289</v>
      </c>
      <c r="M88" s="68" t="s">
        <v>185</v>
      </c>
      <c r="N88" s="73">
        <f t="shared" si="4"/>
        <v>44</v>
      </c>
    </row>
    <row r="89" spans="1:14" ht="17.399999999999999" customHeight="1" x14ac:dyDescent="0.3">
      <c r="A89" s="100" t="s">
        <v>519</v>
      </c>
      <c r="B89" s="72" t="s">
        <v>936</v>
      </c>
      <c r="C89" s="99" t="s">
        <v>877</v>
      </c>
      <c r="D89" s="24" t="s">
        <v>58</v>
      </c>
      <c r="E89" s="58"/>
      <c r="F89" s="27" t="s">
        <v>940</v>
      </c>
      <c r="G89" s="53">
        <v>0</v>
      </c>
      <c r="H89" s="69" t="s">
        <v>170</v>
      </c>
      <c r="I89" s="68" t="s">
        <v>180</v>
      </c>
      <c r="J89" s="24">
        <v>18</v>
      </c>
      <c r="K89" s="68">
        <v>15</v>
      </c>
      <c r="L89" s="26">
        <v>275</v>
      </c>
      <c r="M89" s="68" t="s">
        <v>314</v>
      </c>
      <c r="N89" s="73">
        <f t="shared" si="4"/>
        <v>34</v>
      </c>
    </row>
    <row r="90" spans="1:14" ht="17.399999999999999" customHeight="1" x14ac:dyDescent="0.3">
      <c r="A90" s="100" t="s">
        <v>520</v>
      </c>
      <c r="B90" s="72" t="s">
        <v>937</v>
      </c>
      <c r="C90" s="99" t="s">
        <v>877</v>
      </c>
      <c r="D90" s="24" t="s">
        <v>58</v>
      </c>
      <c r="E90" s="58"/>
      <c r="F90" s="27" t="s">
        <v>941</v>
      </c>
      <c r="G90" s="53">
        <v>0</v>
      </c>
      <c r="H90" s="69" t="s">
        <v>444</v>
      </c>
      <c r="I90" s="68" t="s">
        <v>204</v>
      </c>
      <c r="J90" s="24">
        <v>16</v>
      </c>
      <c r="K90" s="68" t="s">
        <v>191</v>
      </c>
      <c r="L90" s="26">
        <v>305</v>
      </c>
      <c r="M90" s="68" t="s">
        <v>433</v>
      </c>
      <c r="N90" s="73">
        <f t="shared" si="4"/>
        <v>27</v>
      </c>
    </row>
    <row r="91" spans="1:14" ht="17.399999999999999" customHeight="1" x14ac:dyDescent="0.3">
      <c r="A91" s="100" t="s">
        <v>521</v>
      </c>
      <c r="B91" s="72" t="s">
        <v>943</v>
      </c>
      <c r="C91" s="99" t="s">
        <v>912</v>
      </c>
      <c r="D91" s="24" t="s">
        <v>58</v>
      </c>
      <c r="E91" s="58"/>
      <c r="F91" s="27" t="s">
        <v>415</v>
      </c>
      <c r="G91" s="68" t="s">
        <v>171</v>
      </c>
      <c r="H91" s="27" t="s">
        <v>303</v>
      </c>
      <c r="I91" s="27" t="s">
        <v>303</v>
      </c>
      <c r="J91" s="24">
        <v>29</v>
      </c>
      <c r="K91" s="68" t="s">
        <v>226</v>
      </c>
      <c r="L91" s="26">
        <v>352</v>
      </c>
      <c r="M91" s="68" t="s">
        <v>154</v>
      </c>
      <c r="N91" s="73">
        <f t="shared" si="4"/>
        <v>114.2</v>
      </c>
    </row>
    <row r="92" spans="1:14" ht="17.399999999999999" customHeight="1" x14ac:dyDescent="0.3">
      <c r="A92" s="100" t="s">
        <v>127</v>
      </c>
      <c r="B92" s="72" t="s">
        <v>944</v>
      </c>
      <c r="C92" s="99" t="s">
        <v>912</v>
      </c>
      <c r="D92" s="24" t="s">
        <v>58</v>
      </c>
      <c r="E92" s="58"/>
      <c r="F92" s="27" t="s">
        <v>418</v>
      </c>
      <c r="G92" s="68" t="s">
        <v>419</v>
      </c>
      <c r="H92" s="27" t="s">
        <v>380</v>
      </c>
      <c r="I92" s="27" t="s">
        <v>380</v>
      </c>
      <c r="J92" s="24">
        <v>30</v>
      </c>
      <c r="K92" s="68" t="s">
        <v>200</v>
      </c>
      <c r="L92" s="26">
        <v>330</v>
      </c>
      <c r="M92" s="68" t="s">
        <v>186</v>
      </c>
      <c r="N92" s="73">
        <f t="shared" si="4"/>
        <v>110.3</v>
      </c>
    </row>
    <row r="93" spans="1:14" ht="17.399999999999999" customHeight="1" x14ac:dyDescent="0.3">
      <c r="A93" s="100" t="s">
        <v>522</v>
      </c>
      <c r="B93" s="105" t="s">
        <v>953</v>
      </c>
      <c r="C93" s="99" t="s">
        <v>912</v>
      </c>
      <c r="D93" s="24" t="s">
        <v>58</v>
      </c>
      <c r="E93" s="58"/>
      <c r="F93" s="27" t="s">
        <v>430</v>
      </c>
      <c r="G93" s="68" t="s">
        <v>388</v>
      </c>
      <c r="H93" s="27" t="s">
        <v>153</v>
      </c>
      <c r="I93" s="27" t="s">
        <v>153</v>
      </c>
      <c r="J93" s="24">
        <v>28</v>
      </c>
      <c r="K93" s="68" t="s">
        <v>374</v>
      </c>
      <c r="L93" s="26">
        <v>352</v>
      </c>
      <c r="M93" s="68" t="s">
        <v>154</v>
      </c>
      <c r="N93" s="73">
        <f t="shared" si="4"/>
        <v>100.9</v>
      </c>
    </row>
    <row r="94" spans="1:14" ht="17.399999999999999" customHeight="1" x14ac:dyDescent="0.3">
      <c r="A94" s="100" t="s">
        <v>523</v>
      </c>
      <c r="B94" s="107" t="s">
        <v>952</v>
      </c>
      <c r="C94" s="99" t="s">
        <v>912</v>
      </c>
      <c r="D94" s="24" t="s">
        <v>58</v>
      </c>
      <c r="E94" s="58"/>
      <c r="F94" s="27" t="s">
        <v>418</v>
      </c>
      <c r="G94" s="68" t="s">
        <v>419</v>
      </c>
      <c r="H94" s="27" t="s">
        <v>380</v>
      </c>
      <c r="I94" s="27" t="s">
        <v>380</v>
      </c>
      <c r="J94" s="24">
        <v>26</v>
      </c>
      <c r="K94" s="68" t="s">
        <v>395</v>
      </c>
      <c r="L94" s="26">
        <v>315</v>
      </c>
      <c r="M94" s="68" t="s">
        <v>167</v>
      </c>
      <c r="N94" s="73">
        <f t="shared" si="4"/>
        <v>99.3</v>
      </c>
    </row>
    <row r="95" spans="1:14" ht="17.399999999999999" customHeight="1" x14ac:dyDescent="0.3">
      <c r="A95" s="100" t="s">
        <v>524</v>
      </c>
      <c r="B95" s="72" t="s">
        <v>951</v>
      </c>
      <c r="C95" s="99" t="s">
        <v>912</v>
      </c>
      <c r="D95" s="24" t="s">
        <v>58</v>
      </c>
      <c r="E95" s="58"/>
      <c r="F95" s="27" t="s">
        <v>432</v>
      </c>
      <c r="G95" s="68" t="s">
        <v>195</v>
      </c>
      <c r="H95" s="27" t="s">
        <v>303</v>
      </c>
      <c r="I95" s="27" t="s">
        <v>303</v>
      </c>
      <c r="J95" s="24">
        <v>29</v>
      </c>
      <c r="K95" s="68" t="s">
        <v>226</v>
      </c>
      <c r="L95" s="26">
        <v>335</v>
      </c>
      <c r="M95" s="68" t="s">
        <v>158</v>
      </c>
      <c r="N95" s="73">
        <f t="shared" si="4"/>
        <v>98.2</v>
      </c>
    </row>
    <row r="96" spans="1:14" ht="17.399999999999999" customHeight="1" x14ac:dyDescent="0.3">
      <c r="A96" s="100" t="s">
        <v>525</v>
      </c>
      <c r="B96" s="72" t="s">
        <v>948</v>
      </c>
      <c r="C96" s="99" t="s">
        <v>912</v>
      </c>
      <c r="D96" s="24" t="s">
        <v>58</v>
      </c>
      <c r="E96" s="58"/>
      <c r="F96" s="27" t="s">
        <v>426</v>
      </c>
      <c r="G96" s="68" t="s">
        <v>374</v>
      </c>
      <c r="H96" s="27" t="s">
        <v>299</v>
      </c>
      <c r="I96" s="27" t="s">
        <v>299</v>
      </c>
      <c r="J96" s="24">
        <v>26</v>
      </c>
      <c r="K96" s="68" t="s">
        <v>395</v>
      </c>
      <c r="L96" s="26">
        <v>335</v>
      </c>
      <c r="M96" s="68" t="s">
        <v>158</v>
      </c>
      <c r="N96" s="73">
        <f t="shared" si="4"/>
        <v>98</v>
      </c>
    </row>
    <row r="97" spans="1:14" ht="17.399999999999999" customHeight="1" x14ac:dyDescent="0.3">
      <c r="A97" s="100" t="s">
        <v>526</v>
      </c>
      <c r="B97" s="72" t="s">
        <v>945</v>
      </c>
      <c r="C97" s="99" t="s">
        <v>912</v>
      </c>
      <c r="D97" s="24" t="s">
        <v>58</v>
      </c>
      <c r="E97" s="58"/>
      <c r="F97" s="27" t="s">
        <v>412</v>
      </c>
      <c r="G97" s="68">
        <v>38</v>
      </c>
      <c r="H97" s="27" t="s">
        <v>153</v>
      </c>
      <c r="I97" s="27" t="s">
        <v>153</v>
      </c>
      <c r="J97" s="24">
        <v>26</v>
      </c>
      <c r="K97" s="68" t="s">
        <v>395</v>
      </c>
      <c r="L97" s="26">
        <v>319</v>
      </c>
      <c r="M97" s="68" t="s">
        <v>167</v>
      </c>
      <c r="N97" s="73">
        <f t="shared" si="4"/>
        <v>97.9</v>
      </c>
    </row>
    <row r="98" spans="1:14" ht="17.399999999999999" customHeight="1" x14ac:dyDescent="0.3">
      <c r="A98" s="100" t="s">
        <v>527</v>
      </c>
      <c r="B98" s="72" t="s">
        <v>949</v>
      </c>
      <c r="C98" s="99" t="s">
        <v>912</v>
      </c>
      <c r="D98" s="24" t="s">
        <v>58</v>
      </c>
      <c r="E98" s="58"/>
      <c r="F98" s="27" t="s">
        <v>439</v>
      </c>
      <c r="G98" s="68" t="s">
        <v>59</v>
      </c>
      <c r="H98" s="27" t="s">
        <v>371</v>
      </c>
      <c r="I98" s="27" t="s">
        <v>371</v>
      </c>
      <c r="J98" s="24">
        <v>25</v>
      </c>
      <c r="K98" s="68" t="s">
        <v>222</v>
      </c>
      <c r="L98" s="26">
        <v>335</v>
      </c>
      <c r="M98" s="68" t="s">
        <v>158</v>
      </c>
      <c r="N98" s="73">
        <f t="shared" si="4"/>
        <v>93.7</v>
      </c>
    </row>
    <row r="99" spans="1:14" ht="17.399999999999999" customHeight="1" x14ac:dyDescent="0.3">
      <c r="A99" s="100" t="s">
        <v>528</v>
      </c>
      <c r="B99" s="72" t="s">
        <v>954</v>
      </c>
      <c r="C99" s="99" t="s">
        <v>912</v>
      </c>
      <c r="D99" s="24" t="s">
        <v>58</v>
      </c>
      <c r="E99" s="58"/>
      <c r="F99" s="59" t="s">
        <v>399</v>
      </c>
      <c r="G99" s="53">
        <v>0</v>
      </c>
      <c r="H99" s="27" t="s">
        <v>157</v>
      </c>
      <c r="I99" s="27" t="s">
        <v>157</v>
      </c>
      <c r="J99" s="24">
        <v>30</v>
      </c>
      <c r="K99" s="68" t="s">
        <v>200</v>
      </c>
      <c r="L99" s="26">
        <v>344</v>
      </c>
      <c r="M99" s="68" t="s">
        <v>173</v>
      </c>
      <c r="N99" s="73">
        <f t="shared" si="4"/>
        <v>74.2</v>
      </c>
    </row>
    <row r="100" spans="1:14" ht="17.399999999999999" customHeight="1" x14ac:dyDescent="0.3">
      <c r="A100" s="100" t="s">
        <v>529</v>
      </c>
      <c r="B100" s="72" t="s">
        <v>946</v>
      </c>
      <c r="C100" s="99" t="s">
        <v>912</v>
      </c>
      <c r="D100" s="24" t="s">
        <v>58</v>
      </c>
      <c r="E100" s="58"/>
      <c r="F100" s="27" t="s">
        <v>439</v>
      </c>
      <c r="G100" s="68" t="s">
        <v>59</v>
      </c>
      <c r="H100" s="27" t="s">
        <v>157</v>
      </c>
      <c r="I100" s="27" t="s">
        <v>157</v>
      </c>
      <c r="J100" s="24">
        <v>22</v>
      </c>
      <c r="K100" s="68" t="s">
        <v>176</v>
      </c>
      <c r="L100" s="26">
        <v>315</v>
      </c>
      <c r="M100" s="68" t="s">
        <v>167</v>
      </c>
      <c r="N100" s="73">
        <f t="shared" si="4"/>
        <v>67.2</v>
      </c>
    </row>
    <row r="101" spans="1:14" ht="17.399999999999999" customHeight="1" x14ac:dyDescent="0.3">
      <c r="A101" s="100" t="s">
        <v>530</v>
      </c>
      <c r="B101" s="72" t="s">
        <v>947</v>
      </c>
      <c r="C101" s="99" t="s">
        <v>912</v>
      </c>
      <c r="D101" s="24" t="s">
        <v>58</v>
      </c>
      <c r="E101" s="58"/>
      <c r="F101" s="27" t="s">
        <v>441</v>
      </c>
      <c r="G101" s="68" t="s">
        <v>204</v>
      </c>
      <c r="H101" s="27" t="s">
        <v>363</v>
      </c>
      <c r="I101" s="27" t="s">
        <v>363</v>
      </c>
      <c r="J101" s="24">
        <v>20</v>
      </c>
      <c r="K101" s="68" t="s">
        <v>230</v>
      </c>
      <c r="L101" s="26">
        <v>305</v>
      </c>
      <c r="M101" s="68" t="s">
        <v>433</v>
      </c>
      <c r="N101" s="73">
        <f t="shared" si="4"/>
        <v>44.8</v>
      </c>
    </row>
    <row r="102" spans="1:14" ht="17.399999999999999" customHeight="1" x14ac:dyDescent="0.3">
      <c r="A102" s="100" t="s">
        <v>531</v>
      </c>
      <c r="B102" s="72" t="s">
        <v>950</v>
      </c>
      <c r="C102" s="99" t="s">
        <v>912</v>
      </c>
      <c r="D102" s="24" t="s">
        <v>58</v>
      </c>
      <c r="E102" s="58"/>
      <c r="F102" s="27" t="s">
        <v>443</v>
      </c>
      <c r="G102" s="68" t="s">
        <v>204</v>
      </c>
      <c r="H102" s="27" t="s">
        <v>299</v>
      </c>
      <c r="I102" s="27" t="s">
        <v>299</v>
      </c>
      <c r="J102" s="24">
        <v>18</v>
      </c>
      <c r="K102" s="68" t="s">
        <v>59</v>
      </c>
      <c r="L102" s="26">
        <v>255</v>
      </c>
      <c r="M102" s="68" t="s">
        <v>206</v>
      </c>
      <c r="N102" s="73">
        <f t="shared" si="4"/>
        <v>31</v>
      </c>
    </row>
    <row r="103" spans="1:14" ht="17.399999999999999" customHeight="1" x14ac:dyDescent="0.3">
      <c r="A103" s="100" t="s">
        <v>532</v>
      </c>
      <c r="B103" s="107" t="s">
        <v>963</v>
      </c>
      <c r="C103" s="99" t="s">
        <v>913</v>
      </c>
      <c r="D103" s="24" t="s">
        <v>58</v>
      </c>
      <c r="E103" s="58"/>
      <c r="F103" s="27" t="s">
        <v>964</v>
      </c>
      <c r="G103" s="53">
        <v>0</v>
      </c>
      <c r="H103" s="69" t="s">
        <v>406</v>
      </c>
      <c r="I103" s="68" t="s">
        <v>200</v>
      </c>
      <c r="J103" s="24">
        <v>25</v>
      </c>
      <c r="K103" s="68">
        <v>29</v>
      </c>
      <c r="L103" s="26">
        <v>261</v>
      </c>
      <c r="M103" s="68" t="s">
        <v>329</v>
      </c>
      <c r="N103" s="73">
        <f t="shared" si="4"/>
        <v>75</v>
      </c>
    </row>
    <row r="104" spans="1:14" ht="17.399999999999999" customHeight="1" x14ac:dyDescent="0.3">
      <c r="A104" s="100" t="s">
        <v>533</v>
      </c>
      <c r="B104" s="72" t="s">
        <v>956</v>
      </c>
      <c r="C104" s="99" t="s">
        <v>913</v>
      </c>
      <c r="D104" s="24" t="s">
        <v>58</v>
      </c>
      <c r="E104" s="58"/>
      <c r="F104" s="27" t="s">
        <v>740</v>
      </c>
      <c r="G104" s="53">
        <v>0</v>
      </c>
      <c r="H104" s="69" t="s">
        <v>147</v>
      </c>
      <c r="I104" s="68" t="s">
        <v>388</v>
      </c>
      <c r="J104" s="24">
        <v>24</v>
      </c>
      <c r="K104" s="68" t="s">
        <v>165</v>
      </c>
      <c r="L104" s="26">
        <v>282</v>
      </c>
      <c r="M104" s="68" t="s">
        <v>191</v>
      </c>
      <c r="N104" s="73">
        <f t="shared" si="4"/>
        <v>68</v>
      </c>
    </row>
    <row r="105" spans="1:14" ht="17.399999999999999" customHeight="1" x14ac:dyDescent="0.3">
      <c r="A105" s="100" t="s">
        <v>534</v>
      </c>
      <c r="B105" s="107" t="s">
        <v>966</v>
      </c>
      <c r="C105" s="99" t="s">
        <v>913</v>
      </c>
      <c r="D105" s="24" t="s">
        <v>58</v>
      </c>
      <c r="E105" s="58"/>
      <c r="F105" s="27" t="s">
        <v>965</v>
      </c>
      <c r="G105" s="53">
        <v>0</v>
      </c>
      <c r="H105" s="69" t="s">
        <v>147</v>
      </c>
      <c r="I105" s="68" t="s">
        <v>388</v>
      </c>
      <c r="J105" s="24">
        <v>22</v>
      </c>
      <c r="K105" s="68">
        <v>23</v>
      </c>
      <c r="L105" s="26">
        <v>273</v>
      </c>
      <c r="M105" s="68">
        <v>9</v>
      </c>
      <c r="N105" s="73">
        <f t="shared" si="4"/>
        <v>62</v>
      </c>
    </row>
    <row r="106" spans="1:14" ht="17.399999999999999" customHeight="1" x14ac:dyDescent="0.3">
      <c r="A106" s="100" t="s">
        <v>535</v>
      </c>
      <c r="B106" s="72" t="s">
        <v>955</v>
      </c>
      <c r="C106" s="99" t="s">
        <v>913</v>
      </c>
      <c r="D106" s="24" t="s">
        <v>58</v>
      </c>
      <c r="E106" s="58"/>
      <c r="F106" s="27" t="s">
        <v>865</v>
      </c>
      <c r="G106" s="53">
        <v>0</v>
      </c>
      <c r="H106" s="69" t="s">
        <v>406</v>
      </c>
      <c r="I106" s="68" t="s">
        <v>200</v>
      </c>
      <c r="J106" s="24">
        <v>15</v>
      </c>
      <c r="K106" s="68" t="s">
        <v>180</v>
      </c>
      <c r="L106" s="26">
        <v>290</v>
      </c>
      <c r="M106" s="68">
        <v>13</v>
      </c>
      <c r="N106" s="73">
        <f t="shared" si="4"/>
        <v>61</v>
      </c>
    </row>
    <row r="107" spans="1:14" ht="17.399999999999999" customHeight="1" x14ac:dyDescent="0.3">
      <c r="A107" s="100" t="s">
        <v>536</v>
      </c>
      <c r="B107" s="105" t="s">
        <v>967</v>
      </c>
      <c r="C107" s="99" t="s">
        <v>913</v>
      </c>
      <c r="D107" s="24" t="s">
        <v>58</v>
      </c>
      <c r="E107" s="58"/>
      <c r="F107" s="27" t="s">
        <v>441</v>
      </c>
      <c r="G107" s="68" t="s">
        <v>204</v>
      </c>
      <c r="H107" s="69" t="s">
        <v>280</v>
      </c>
      <c r="I107" s="68" t="s">
        <v>173</v>
      </c>
      <c r="J107" s="24">
        <v>20</v>
      </c>
      <c r="K107" s="68" t="s">
        <v>230</v>
      </c>
      <c r="L107" s="26">
        <v>305</v>
      </c>
      <c r="M107" s="68" t="s">
        <v>433</v>
      </c>
      <c r="N107" s="73">
        <f t="shared" si="4"/>
        <v>59</v>
      </c>
    </row>
    <row r="108" spans="1:14" ht="17.399999999999999" customHeight="1" x14ac:dyDescent="0.3">
      <c r="A108" s="100" t="s">
        <v>537</v>
      </c>
      <c r="B108" s="107" t="s">
        <v>957</v>
      </c>
      <c r="C108" s="99" t="s">
        <v>913</v>
      </c>
      <c r="D108" s="24" t="s">
        <v>58</v>
      </c>
      <c r="E108" s="58"/>
      <c r="F108" s="27" t="s">
        <v>958</v>
      </c>
      <c r="G108" s="53">
        <v>0</v>
      </c>
      <c r="H108" s="69" t="s">
        <v>280</v>
      </c>
      <c r="I108" s="68" t="s">
        <v>173</v>
      </c>
      <c r="J108" s="24">
        <v>23</v>
      </c>
      <c r="K108" s="68">
        <v>25</v>
      </c>
      <c r="L108" s="26">
        <v>270</v>
      </c>
      <c r="M108" s="68">
        <v>9</v>
      </c>
      <c r="N108" s="73">
        <f t="shared" si="4"/>
        <v>58</v>
      </c>
    </row>
    <row r="109" spans="1:14" ht="17.399999999999999" customHeight="1" x14ac:dyDescent="0.3">
      <c r="A109" s="100" t="s">
        <v>538</v>
      </c>
      <c r="B109" s="107" t="s">
        <v>959</v>
      </c>
      <c r="C109" s="99" t="s">
        <v>913</v>
      </c>
      <c r="D109" s="24" t="s">
        <v>58</v>
      </c>
      <c r="E109" s="58"/>
      <c r="F109" s="27" t="s">
        <v>960</v>
      </c>
      <c r="G109" s="53">
        <v>0</v>
      </c>
      <c r="H109" s="69" t="s">
        <v>401</v>
      </c>
      <c r="I109" s="68" t="s">
        <v>402</v>
      </c>
      <c r="J109" s="24">
        <v>21</v>
      </c>
      <c r="K109" s="68" t="s">
        <v>186</v>
      </c>
      <c r="L109" s="26">
        <v>256</v>
      </c>
      <c r="M109" s="68">
        <v>6</v>
      </c>
      <c r="N109" s="73">
        <f t="shared" si="4"/>
        <v>39</v>
      </c>
    </row>
    <row r="110" spans="1:14" ht="17.399999999999999" customHeight="1" x14ac:dyDescent="0.3">
      <c r="A110" s="100" t="s">
        <v>539</v>
      </c>
      <c r="B110" s="107" t="s">
        <v>961</v>
      </c>
      <c r="C110" s="99" t="s">
        <v>913</v>
      </c>
      <c r="D110" s="24" t="s">
        <v>58</v>
      </c>
      <c r="E110" s="58"/>
      <c r="F110" s="27" t="s">
        <v>962</v>
      </c>
      <c r="G110" s="53">
        <v>0</v>
      </c>
      <c r="H110" s="69" t="s">
        <v>166</v>
      </c>
      <c r="I110" s="68" t="s">
        <v>59</v>
      </c>
      <c r="J110" s="24">
        <v>15</v>
      </c>
      <c r="K110" s="68">
        <v>9</v>
      </c>
      <c r="L110" s="26">
        <v>274</v>
      </c>
      <c r="M110" s="68" t="s">
        <v>314</v>
      </c>
      <c r="N110" s="73">
        <f t="shared" si="4"/>
        <v>34</v>
      </c>
    </row>
    <row r="111" spans="1:14" ht="17.399999999999999" customHeight="1" x14ac:dyDescent="0.3">
      <c r="A111" s="100" t="s">
        <v>540</v>
      </c>
      <c r="B111" s="107" t="s">
        <v>1113</v>
      </c>
      <c r="C111" s="99" t="s">
        <v>567</v>
      </c>
      <c r="D111" s="24" t="s">
        <v>58</v>
      </c>
      <c r="E111" s="58"/>
      <c r="F111" s="27" t="s">
        <v>368</v>
      </c>
      <c r="G111" s="53">
        <v>0</v>
      </c>
      <c r="H111" s="69" t="s">
        <v>401</v>
      </c>
      <c r="I111" s="68" t="s">
        <v>402</v>
      </c>
      <c r="J111" s="24">
        <v>21</v>
      </c>
      <c r="K111" s="68" t="s">
        <v>186</v>
      </c>
      <c r="L111" s="26">
        <v>291</v>
      </c>
      <c r="M111" s="68">
        <v>13</v>
      </c>
      <c r="N111" s="73">
        <f t="shared" ref="N111" si="5">E111+G111+I111+K111+M111</f>
        <v>46</v>
      </c>
    </row>
    <row r="112" spans="1:14" ht="13.5" customHeight="1" x14ac:dyDescent="0.3"/>
    <row r="113" spans="1:14" ht="15.75" x14ac:dyDescent="0.25">
      <c r="A113" s="31"/>
      <c r="B113" s="61"/>
      <c r="C113" s="61"/>
      <c r="D113" s="62"/>
      <c r="E113" s="61"/>
      <c r="F113" s="61"/>
      <c r="G113" s="61"/>
      <c r="H113" s="34"/>
      <c r="I113" s="61"/>
      <c r="J113" s="63"/>
      <c r="K113" s="61"/>
      <c r="L113" s="64"/>
      <c r="M113" s="61"/>
      <c r="N113" s="65"/>
    </row>
    <row r="114" spans="1:14" x14ac:dyDescent="0.3">
      <c r="A114" s="16" t="s">
        <v>79</v>
      </c>
      <c r="C114" s="61"/>
    </row>
    <row r="115" spans="1:14" x14ac:dyDescent="0.3">
      <c r="A115" s="16" t="s">
        <v>1139</v>
      </c>
      <c r="C115" s="61"/>
      <c r="L115" s="61"/>
      <c r="M115" s="61"/>
    </row>
    <row r="116" spans="1:14" ht="15.75" x14ac:dyDescent="0.25">
      <c r="C116" s="61"/>
    </row>
  </sheetData>
  <sortState ref="B103:N110">
    <sortCondition descending="1" ref="N103:N110"/>
  </sortState>
  <mergeCells count="10">
    <mergeCell ref="A2:N2"/>
    <mergeCell ref="A3:A5"/>
    <mergeCell ref="B3:B5"/>
    <mergeCell ref="C3:C5"/>
    <mergeCell ref="D3:E4"/>
    <mergeCell ref="F3:G4"/>
    <mergeCell ref="H3:I4"/>
    <mergeCell ref="J3:K4"/>
    <mergeCell ref="L3:M4"/>
    <mergeCell ref="N3:N5"/>
  </mergeCells>
  <pageMargins left="0.39370078740157483" right="0.23" top="0.39370078740157483" bottom="0.39370078740157483" header="0.15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7"/>
  <sheetViews>
    <sheetView topLeftCell="A100" zoomScale="115" zoomScaleNormal="85" workbookViewId="0">
      <selection activeCell="B121" sqref="B121"/>
    </sheetView>
  </sheetViews>
  <sheetFormatPr defaultRowHeight="15.6" x14ac:dyDescent="0.3"/>
  <cols>
    <col min="1" max="1" width="8.109375" style="16" customWidth="1"/>
    <col min="2" max="2" width="41" style="16" customWidth="1"/>
    <col min="3" max="3" width="5" style="16" customWidth="1"/>
    <col min="4" max="4" width="10" style="16" customWidth="1"/>
    <col min="5" max="5" width="6.6640625" style="16" customWidth="1"/>
    <col min="6" max="6" width="8" style="16" customWidth="1"/>
    <col min="7" max="7" width="5.5546875" style="16" customWidth="1"/>
    <col min="8" max="8" width="6.109375" style="16" customWidth="1"/>
    <col min="9" max="9" width="5" style="16" customWidth="1"/>
    <col min="10" max="10" width="7" style="16" customWidth="1"/>
    <col min="11" max="11" width="5.5546875" style="16" customWidth="1"/>
    <col min="12" max="12" width="7" style="16" customWidth="1"/>
    <col min="13" max="13" width="5.33203125" style="16" customWidth="1"/>
    <col min="14" max="14" width="12" style="16" customWidth="1"/>
    <col min="15" max="256" width="9.109375" style="16"/>
    <col min="257" max="257" width="8.109375" style="16" customWidth="1"/>
    <col min="258" max="258" width="37" style="16" customWidth="1"/>
    <col min="259" max="259" width="3.5546875" style="16" customWidth="1"/>
    <col min="260" max="260" width="5.6640625" style="16" customWidth="1"/>
    <col min="261" max="261" width="6.6640625" style="16" customWidth="1"/>
    <col min="262" max="262" width="5.6640625" style="16" customWidth="1"/>
    <col min="263" max="263" width="3.6640625" style="16" customWidth="1"/>
    <col min="264" max="264" width="4.5546875" style="16" customWidth="1"/>
    <col min="265" max="265" width="3.33203125" style="16" customWidth="1"/>
    <col min="266" max="268" width="4.5546875" style="16" customWidth="1"/>
    <col min="269" max="269" width="3.88671875" style="16" customWidth="1"/>
    <col min="270" max="270" width="12" style="16" customWidth="1"/>
    <col min="271" max="512" width="9.109375" style="16"/>
    <col min="513" max="513" width="8.109375" style="16" customWidth="1"/>
    <col min="514" max="514" width="37" style="16" customWidth="1"/>
    <col min="515" max="515" width="3.5546875" style="16" customWidth="1"/>
    <col min="516" max="516" width="5.6640625" style="16" customWidth="1"/>
    <col min="517" max="517" width="6.6640625" style="16" customWidth="1"/>
    <col min="518" max="518" width="5.6640625" style="16" customWidth="1"/>
    <col min="519" max="519" width="3.6640625" style="16" customWidth="1"/>
    <col min="520" max="520" width="4.5546875" style="16" customWidth="1"/>
    <col min="521" max="521" width="3.33203125" style="16" customWidth="1"/>
    <col min="522" max="524" width="4.5546875" style="16" customWidth="1"/>
    <col min="525" max="525" width="3.88671875" style="16" customWidth="1"/>
    <col min="526" max="526" width="12" style="16" customWidth="1"/>
    <col min="527" max="768" width="9.109375" style="16"/>
    <col min="769" max="769" width="8.109375" style="16" customWidth="1"/>
    <col min="770" max="770" width="37" style="16" customWidth="1"/>
    <col min="771" max="771" width="3.5546875" style="16" customWidth="1"/>
    <col min="772" max="772" width="5.6640625" style="16" customWidth="1"/>
    <col min="773" max="773" width="6.6640625" style="16" customWidth="1"/>
    <col min="774" max="774" width="5.6640625" style="16" customWidth="1"/>
    <col min="775" max="775" width="3.6640625" style="16" customWidth="1"/>
    <col min="776" max="776" width="4.5546875" style="16" customWidth="1"/>
    <col min="777" max="777" width="3.33203125" style="16" customWidth="1"/>
    <col min="778" max="780" width="4.5546875" style="16" customWidth="1"/>
    <col min="781" max="781" width="3.88671875" style="16" customWidth="1"/>
    <col min="782" max="782" width="12" style="16" customWidth="1"/>
    <col min="783" max="1024" width="9.109375" style="16"/>
    <col min="1025" max="1025" width="8.109375" style="16" customWidth="1"/>
    <col min="1026" max="1026" width="37" style="16" customWidth="1"/>
    <col min="1027" max="1027" width="3.5546875" style="16" customWidth="1"/>
    <col min="1028" max="1028" width="5.6640625" style="16" customWidth="1"/>
    <col min="1029" max="1029" width="6.6640625" style="16" customWidth="1"/>
    <col min="1030" max="1030" width="5.6640625" style="16" customWidth="1"/>
    <col min="1031" max="1031" width="3.6640625" style="16" customWidth="1"/>
    <col min="1032" max="1032" width="4.5546875" style="16" customWidth="1"/>
    <col min="1033" max="1033" width="3.33203125" style="16" customWidth="1"/>
    <col min="1034" max="1036" width="4.5546875" style="16" customWidth="1"/>
    <col min="1037" max="1037" width="3.88671875" style="16" customWidth="1"/>
    <col min="1038" max="1038" width="12" style="16" customWidth="1"/>
    <col min="1039" max="1280" width="9.109375" style="16"/>
    <col min="1281" max="1281" width="8.109375" style="16" customWidth="1"/>
    <col min="1282" max="1282" width="37" style="16" customWidth="1"/>
    <col min="1283" max="1283" width="3.5546875" style="16" customWidth="1"/>
    <col min="1284" max="1284" width="5.6640625" style="16" customWidth="1"/>
    <col min="1285" max="1285" width="6.6640625" style="16" customWidth="1"/>
    <col min="1286" max="1286" width="5.6640625" style="16" customWidth="1"/>
    <col min="1287" max="1287" width="3.6640625" style="16" customWidth="1"/>
    <col min="1288" max="1288" width="4.5546875" style="16" customWidth="1"/>
    <col min="1289" max="1289" width="3.33203125" style="16" customWidth="1"/>
    <col min="1290" max="1292" width="4.5546875" style="16" customWidth="1"/>
    <col min="1293" max="1293" width="3.88671875" style="16" customWidth="1"/>
    <col min="1294" max="1294" width="12" style="16" customWidth="1"/>
    <col min="1295" max="1536" width="9.109375" style="16"/>
    <col min="1537" max="1537" width="8.109375" style="16" customWidth="1"/>
    <col min="1538" max="1538" width="37" style="16" customWidth="1"/>
    <col min="1539" max="1539" width="3.5546875" style="16" customWidth="1"/>
    <col min="1540" max="1540" width="5.6640625" style="16" customWidth="1"/>
    <col min="1541" max="1541" width="6.6640625" style="16" customWidth="1"/>
    <col min="1542" max="1542" width="5.6640625" style="16" customWidth="1"/>
    <col min="1543" max="1543" width="3.6640625" style="16" customWidth="1"/>
    <col min="1544" max="1544" width="4.5546875" style="16" customWidth="1"/>
    <col min="1545" max="1545" width="3.33203125" style="16" customWidth="1"/>
    <col min="1546" max="1548" width="4.5546875" style="16" customWidth="1"/>
    <col min="1549" max="1549" width="3.88671875" style="16" customWidth="1"/>
    <col min="1550" max="1550" width="12" style="16" customWidth="1"/>
    <col min="1551" max="1792" width="9.109375" style="16"/>
    <col min="1793" max="1793" width="8.109375" style="16" customWidth="1"/>
    <col min="1794" max="1794" width="37" style="16" customWidth="1"/>
    <col min="1795" max="1795" width="3.5546875" style="16" customWidth="1"/>
    <col min="1796" max="1796" width="5.6640625" style="16" customWidth="1"/>
    <col min="1797" max="1797" width="6.6640625" style="16" customWidth="1"/>
    <col min="1798" max="1798" width="5.6640625" style="16" customWidth="1"/>
    <col min="1799" max="1799" width="3.6640625" style="16" customWidth="1"/>
    <col min="1800" max="1800" width="4.5546875" style="16" customWidth="1"/>
    <col min="1801" max="1801" width="3.33203125" style="16" customWidth="1"/>
    <col min="1802" max="1804" width="4.5546875" style="16" customWidth="1"/>
    <col min="1805" max="1805" width="3.88671875" style="16" customWidth="1"/>
    <col min="1806" max="1806" width="12" style="16" customWidth="1"/>
    <col min="1807" max="2048" width="9.109375" style="16"/>
    <col min="2049" max="2049" width="8.109375" style="16" customWidth="1"/>
    <col min="2050" max="2050" width="37" style="16" customWidth="1"/>
    <col min="2051" max="2051" width="3.5546875" style="16" customWidth="1"/>
    <col min="2052" max="2052" width="5.6640625" style="16" customWidth="1"/>
    <col min="2053" max="2053" width="6.6640625" style="16" customWidth="1"/>
    <col min="2054" max="2054" width="5.6640625" style="16" customWidth="1"/>
    <col min="2055" max="2055" width="3.6640625" style="16" customWidth="1"/>
    <col min="2056" max="2056" width="4.5546875" style="16" customWidth="1"/>
    <col min="2057" max="2057" width="3.33203125" style="16" customWidth="1"/>
    <col min="2058" max="2060" width="4.5546875" style="16" customWidth="1"/>
    <col min="2061" max="2061" width="3.88671875" style="16" customWidth="1"/>
    <col min="2062" max="2062" width="12" style="16" customWidth="1"/>
    <col min="2063" max="2304" width="9.109375" style="16"/>
    <col min="2305" max="2305" width="8.109375" style="16" customWidth="1"/>
    <col min="2306" max="2306" width="37" style="16" customWidth="1"/>
    <col min="2307" max="2307" width="3.5546875" style="16" customWidth="1"/>
    <col min="2308" max="2308" width="5.6640625" style="16" customWidth="1"/>
    <col min="2309" max="2309" width="6.6640625" style="16" customWidth="1"/>
    <col min="2310" max="2310" width="5.6640625" style="16" customWidth="1"/>
    <col min="2311" max="2311" width="3.6640625" style="16" customWidth="1"/>
    <col min="2312" max="2312" width="4.5546875" style="16" customWidth="1"/>
    <col min="2313" max="2313" width="3.33203125" style="16" customWidth="1"/>
    <col min="2314" max="2316" width="4.5546875" style="16" customWidth="1"/>
    <col min="2317" max="2317" width="3.88671875" style="16" customWidth="1"/>
    <col min="2318" max="2318" width="12" style="16" customWidth="1"/>
    <col min="2319" max="2560" width="9.109375" style="16"/>
    <col min="2561" max="2561" width="8.109375" style="16" customWidth="1"/>
    <col min="2562" max="2562" width="37" style="16" customWidth="1"/>
    <col min="2563" max="2563" width="3.5546875" style="16" customWidth="1"/>
    <col min="2564" max="2564" width="5.6640625" style="16" customWidth="1"/>
    <col min="2565" max="2565" width="6.6640625" style="16" customWidth="1"/>
    <col min="2566" max="2566" width="5.6640625" style="16" customWidth="1"/>
    <col min="2567" max="2567" width="3.6640625" style="16" customWidth="1"/>
    <col min="2568" max="2568" width="4.5546875" style="16" customWidth="1"/>
    <col min="2569" max="2569" width="3.33203125" style="16" customWidth="1"/>
    <col min="2570" max="2572" width="4.5546875" style="16" customWidth="1"/>
    <col min="2573" max="2573" width="3.88671875" style="16" customWidth="1"/>
    <col min="2574" max="2574" width="12" style="16" customWidth="1"/>
    <col min="2575" max="2816" width="9.109375" style="16"/>
    <col min="2817" max="2817" width="8.109375" style="16" customWidth="1"/>
    <col min="2818" max="2818" width="37" style="16" customWidth="1"/>
    <col min="2819" max="2819" width="3.5546875" style="16" customWidth="1"/>
    <col min="2820" max="2820" width="5.6640625" style="16" customWidth="1"/>
    <col min="2821" max="2821" width="6.6640625" style="16" customWidth="1"/>
    <col min="2822" max="2822" width="5.6640625" style="16" customWidth="1"/>
    <col min="2823" max="2823" width="3.6640625" style="16" customWidth="1"/>
    <col min="2824" max="2824" width="4.5546875" style="16" customWidth="1"/>
    <col min="2825" max="2825" width="3.33203125" style="16" customWidth="1"/>
    <col min="2826" max="2828" width="4.5546875" style="16" customWidth="1"/>
    <col min="2829" max="2829" width="3.88671875" style="16" customWidth="1"/>
    <col min="2830" max="2830" width="12" style="16" customWidth="1"/>
    <col min="2831" max="3072" width="9.109375" style="16"/>
    <col min="3073" max="3073" width="8.109375" style="16" customWidth="1"/>
    <col min="3074" max="3074" width="37" style="16" customWidth="1"/>
    <col min="3075" max="3075" width="3.5546875" style="16" customWidth="1"/>
    <col min="3076" max="3076" width="5.6640625" style="16" customWidth="1"/>
    <col min="3077" max="3077" width="6.6640625" style="16" customWidth="1"/>
    <col min="3078" max="3078" width="5.6640625" style="16" customWidth="1"/>
    <col min="3079" max="3079" width="3.6640625" style="16" customWidth="1"/>
    <col min="3080" max="3080" width="4.5546875" style="16" customWidth="1"/>
    <col min="3081" max="3081" width="3.33203125" style="16" customWidth="1"/>
    <col min="3082" max="3084" width="4.5546875" style="16" customWidth="1"/>
    <col min="3085" max="3085" width="3.88671875" style="16" customWidth="1"/>
    <col min="3086" max="3086" width="12" style="16" customWidth="1"/>
    <col min="3087" max="3328" width="9.109375" style="16"/>
    <col min="3329" max="3329" width="8.109375" style="16" customWidth="1"/>
    <col min="3330" max="3330" width="37" style="16" customWidth="1"/>
    <col min="3331" max="3331" width="3.5546875" style="16" customWidth="1"/>
    <col min="3332" max="3332" width="5.6640625" style="16" customWidth="1"/>
    <col min="3333" max="3333" width="6.6640625" style="16" customWidth="1"/>
    <col min="3334" max="3334" width="5.6640625" style="16" customWidth="1"/>
    <col min="3335" max="3335" width="3.6640625" style="16" customWidth="1"/>
    <col min="3336" max="3336" width="4.5546875" style="16" customWidth="1"/>
    <col min="3337" max="3337" width="3.33203125" style="16" customWidth="1"/>
    <col min="3338" max="3340" width="4.5546875" style="16" customWidth="1"/>
    <col min="3341" max="3341" width="3.88671875" style="16" customWidth="1"/>
    <col min="3342" max="3342" width="12" style="16" customWidth="1"/>
    <col min="3343" max="3584" width="9.109375" style="16"/>
    <col min="3585" max="3585" width="8.109375" style="16" customWidth="1"/>
    <col min="3586" max="3586" width="37" style="16" customWidth="1"/>
    <col min="3587" max="3587" width="3.5546875" style="16" customWidth="1"/>
    <col min="3588" max="3588" width="5.6640625" style="16" customWidth="1"/>
    <col min="3589" max="3589" width="6.6640625" style="16" customWidth="1"/>
    <col min="3590" max="3590" width="5.6640625" style="16" customWidth="1"/>
    <col min="3591" max="3591" width="3.6640625" style="16" customWidth="1"/>
    <col min="3592" max="3592" width="4.5546875" style="16" customWidth="1"/>
    <col min="3593" max="3593" width="3.33203125" style="16" customWidth="1"/>
    <col min="3594" max="3596" width="4.5546875" style="16" customWidth="1"/>
    <col min="3597" max="3597" width="3.88671875" style="16" customWidth="1"/>
    <col min="3598" max="3598" width="12" style="16" customWidth="1"/>
    <col min="3599" max="3840" width="9.109375" style="16"/>
    <col min="3841" max="3841" width="8.109375" style="16" customWidth="1"/>
    <col min="3842" max="3842" width="37" style="16" customWidth="1"/>
    <col min="3843" max="3843" width="3.5546875" style="16" customWidth="1"/>
    <col min="3844" max="3844" width="5.6640625" style="16" customWidth="1"/>
    <col min="3845" max="3845" width="6.6640625" style="16" customWidth="1"/>
    <col min="3846" max="3846" width="5.6640625" style="16" customWidth="1"/>
    <col min="3847" max="3847" width="3.6640625" style="16" customWidth="1"/>
    <col min="3848" max="3848" width="4.5546875" style="16" customWidth="1"/>
    <col min="3849" max="3849" width="3.33203125" style="16" customWidth="1"/>
    <col min="3850" max="3852" width="4.5546875" style="16" customWidth="1"/>
    <col min="3853" max="3853" width="3.88671875" style="16" customWidth="1"/>
    <col min="3854" max="3854" width="12" style="16" customWidth="1"/>
    <col min="3855" max="4096" width="9.109375" style="16"/>
    <col min="4097" max="4097" width="8.109375" style="16" customWidth="1"/>
    <col min="4098" max="4098" width="37" style="16" customWidth="1"/>
    <col min="4099" max="4099" width="3.5546875" style="16" customWidth="1"/>
    <col min="4100" max="4100" width="5.6640625" style="16" customWidth="1"/>
    <col min="4101" max="4101" width="6.6640625" style="16" customWidth="1"/>
    <col min="4102" max="4102" width="5.6640625" style="16" customWidth="1"/>
    <col min="4103" max="4103" width="3.6640625" style="16" customWidth="1"/>
    <col min="4104" max="4104" width="4.5546875" style="16" customWidth="1"/>
    <col min="4105" max="4105" width="3.33203125" style="16" customWidth="1"/>
    <col min="4106" max="4108" width="4.5546875" style="16" customWidth="1"/>
    <col min="4109" max="4109" width="3.88671875" style="16" customWidth="1"/>
    <col min="4110" max="4110" width="12" style="16" customWidth="1"/>
    <col min="4111" max="4352" width="9.109375" style="16"/>
    <col min="4353" max="4353" width="8.109375" style="16" customWidth="1"/>
    <col min="4354" max="4354" width="37" style="16" customWidth="1"/>
    <col min="4355" max="4355" width="3.5546875" style="16" customWidth="1"/>
    <col min="4356" max="4356" width="5.6640625" style="16" customWidth="1"/>
    <col min="4357" max="4357" width="6.6640625" style="16" customWidth="1"/>
    <col min="4358" max="4358" width="5.6640625" style="16" customWidth="1"/>
    <col min="4359" max="4359" width="3.6640625" style="16" customWidth="1"/>
    <col min="4360" max="4360" width="4.5546875" style="16" customWidth="1"/>
    <col min="4361" max="4361" width="3.33203125" style="16" customWidth="1"/>
    <col min="4362" max="4364" width="4.5546875" style="16" customWidth="1"/>
    <col min="4365" max="4365" width="3.88671875" style="16" customWidth="1"/>
    <col min="4366" max="4366" width="12" style="16" customWidth="1"/>
    <col min="4367" max="4608" width="9.109375" style="16"/>
    <col min="4609" max="4609" width="8.109375" style="16" customWidth="1"/>
    <col min="4610" max="4610" width="37" style="16" customWidth="1"/>
    <col min="4611" max="4611" width="3.5546875" style="16" customWidth="1"/>
    <col min="4612" max="4612" width="5.6640625" style="16" customWidth="1"/>
    <col min="4613" max="4613" width="6.6640625" style="16" customWidth="1"/>
    <col min="4614" max="4614" width="5.6640625" style="16" customWidth="1"/>
    <col min="4615" max="4615" width="3.6640625" style="16" customWidth="1"/>
    <col min="4616" max="4616" width="4.5546875" style="16" customWidth="1"/>
    <col min="4617" max="4617" width="3.33203125" style="16" customWidth="1"/>
    <col min="4618" max="4620" width="4.5546875" style="16" customWidth="1"/>
    <col min="4621" max="4621" width="3.88671875" style="16" customWidth="1"/>
    <col min="4622" max="4622" width="12" style="16" customWidth="1"/>
    <col min="4623" max="4864" width="9.109375" style="16"/>
    <col min="4865" max="4865" width="8.109375" style="16" customWidth="1"/>
    <col min="4866" max="4866" width="37" style="16" customWidth="1"/>
    <col min="4867" max="4867" width="3.5546875" style="16" customWidth="1"/>
    <col min="4868" max="4868" width="5.6640625" style="16" customWidth="1"/>
    <col min="4869" max="4869" width="6.6640625" style="16" customWidth="1"/>
    <col min="4870" max="4870" width="5.6640625" style="16" customWidth="1"/>
    <col min="4871" max="4871" width="3.6640625" style="16" customWidth="1"/>
    <col min="4872" max="4872" width="4.5546875" style="16" customWidth="1"/>
    <col min="4873" max="4873" width="3.33203125" style="16" customWidth="1"/>
    <col min="4874" max="4876" width="4.5546875" style="16" customWidth="1"/>
    <col min="4877" max="4877" width="3.88671875" style="16" customWidth="1"/>
    <col min="4878" max="4878" width="12" style="16" customWidth="1"/>
    <col min="4879" max="5120" width="9.109375" style="16"/>
    <col min="5121" max="5121" width="8.109375" style="16" customWidth="1"/>
    <col min="5122" max="5122" width="37" style="16" customWidth="1"/>
    <col min="5123" max="5123" width="3.5546875" style="16" customWidth="1"/>
    <col min="5124" max="5124" width="5.6640625" style="16" customWidth="1"/>
    <col min="5125" max="5125" width="6.6640625" style="16" customWidth="1"/>
    <col min="5126" max="5126" width="5.6640625" style="16" customWidth="1"/>
    <col min="5127" max="5127" width="3.6640625" style="16" customWidth="1"/>
    <col min="5128" max="5128" width="4.5546875" style="16" customWidth="1"/>
    <col min="5129" max="5129" width="3.33203125" style="16" customWidth="1"/>
    <col min="5130" max="5132" width="4.5546875" style="16" customWidth="1"/>
    <col min="5133" max="5133" width="3.88671875" style="16" customWidth="1"/>
    <col min="5134" max="5134" width="12" style="16" customWidth="1"/>
    <col min="5135" max="5376" width="9.109375" style="16"/>
    <col min="5377" max="5377" width="8.109375" style="16" customWidth="1"/>
    <col min="5378" max="5378" width="37" style="16" customWidth="1"/>
    <col min="5379" max="5379" width="3.5546875" style="16" customWidth="1"/>
    <col min="5380" max="5380" width="5.6640625" style="16" customWidth="1"/>
    <col min="5381" max="5381" width="6.6640625" style="16" customWidth="1"/>
    <col min="5382" max="5382" width="5.6640625" style="16" customWidth="1"/>
    <col min="5383" max="5383" width="3.6640625" style="16" customWidth="1"/>
    <col min="5384" max="5384" width="4.5546875" style="16" customWidth="1"/>
    <col min="5385" max="5385" width="3.33203125" style="16" customWidth="1"/>
    <col min="5386" max="5388" width="4.5546875" style="16" customWidth="1"/>
    <col min="5389" max="5389" width="3.88671875" style="16" customWidth="1"/>
    <col min="5390" max="5390" width="12" style="16" customWidth="1"/>
    <col min="5391" max="5632" width="9.109375" style="16"/>
    <col min="5633" max="5633" width="8.109375" style="16" customWidth="1"/>
    <col min="5634" max="5634" width="37" style="16" customWidth="1"/>
    <col min="5635" max="5635" width="3.5546875" style="16" customWidth="1"/>
    <col min="5636" max="5636" width="5.6640625" style="16" customWidth="1"/>
    <col min="5637" max="5637" width="6.6640625" style="16" customWidth="1"/>
    <col min="5638" max="5638" width="5.6640625" style="16" customWidth="1"/>
    <col min="5639" max="5639" width="3.6640625" style="16" customWidth="1"/>
    <col min="5640" max="5640" width="4.5546875" style="16" customWidth="1"/>
    <col min="5641" max="5641" width="3.33203125" style="16" customWidth="1"/>
    <col min="5642" max="5644" width="4.5546875" style="16" customWidth="1"/>
    <col min="5645" max="5645" width="3.88671875" style="16" customWidth="1"/>
    <col min="5646" max="5646" width="12" style="16" customWidth="1"/>
    <col min="5647" max="5888" width="9.109375" style="16"/>
    <col min="5889" max="5889" width="8.109375" style="16" customWidth="1"/>
    <col min="5890" max="5890" width="37" style="16" customWidth="1"/>
    <col min="5891" max="5891" width="3.5546875" style="16" customWidth="1"/>
    <col min="5892" max="5892" width="5.6640625" style="16" customWidth="1"/>
    <col min="5893" max="5893" width="6.6640625" style="16" customWidth="1"/>
    <col min="5894" max="5894" width="5.6640625" style="16" customWidth="1"/>
    <col min="5895" max="5895" width="3.6640625" style="16" customWidth="1"/>
    <col min="5896" max="5896" width="4.5546875" style="16" customWidth="1"/>
    <col min="5897" max="5897" width="3.33203125" style="16" customWidth="1"/>
    <col min="5898" max="5900" width="4.5546875" style="16" customWidth="1"/>
    <col min="5901" max="5901" width="3.88671875" style="16" customWidth="1"/>
    <col min="5902" max="5902" width="12" style="16" customWidth="1"/>
    <col min="5903" max="6144" width="9.109375" style="16"/>
    <col min="6145" max="6145" width="8.109375" style="16" customWidth="1"/>
    <col min="6146" max="6146" width="37" style="16" customWidth="1"/>
    <col min="6147" max="6147" width="3.5546875" style="16" customWidth="1"/>
    <col min="6148" max="6148" width="5.6640625" style="16" customWidth="1"/>
    <col min="6149" max="6149" width="6.6640625" style="16" customWidth="1"/>
    <col min="6150" max="6150" width="5.6640625" style="16" customWidth="1"/>
    <col min="6151" max="6151" width="3.6640625" style="16" customWidth="1"/>
    <col min="6152" max="6152" width="4.5546875" style="16" customWidth="1"/>
    <col min="6153" max="6153" width="3.33203125" style="16" customWidth="1"/>
    <col min="6154" max="6156" width="4.5546875" style="16" customWidth="1"/>
    <col min="6157" max="6157" width="3.88671875" style="16" customWidth="1"/>
    <col min="6158" max="6158" width="12" style="16" customWidth="1"/>
    <col min="6159" max="6400" width="9.109375" style="16"/>
    <col min="6401" max="6401" width="8.109375" style="16" customWidth="1"/>
    <col min="6402" max="6402" width="37" style="16" customWidth="1"/>
    <col min="6403" max="6403" width="3.5546875" style="16" customWidth="1"/>
    <col min="6404" max="6404" width="5.6640625" style="16" customWidth="1"/>
    <col min="6405" max="6405" width="6.6640625" style="16" customWidth="1"/>
    <col min="6406" max="6406" width="5.6640625" style="16" customWidth="1"/>
    <col min="6407" max="6407" width="3.6640625" style="16" customWidth="1"/>
    <col min="6408" max="6408" width="4.5546875" style="16" customWidth="1"/>
    <col min="6409" max="6409" width="3.33203125" style="16" customWidth="1"/>
    <col min="6410" max="6412" width="4.5546875" style="16" customWidth="1"/>
    <col min="6413" max="6413" width="3.88671875" style="16" customWidth="1"/>
    <col min="6414" max="6414" width="12" style="16" customWidth="1"/>
    <col min="6415" max="6656" width="9.109375" style="16"/>
    <col min="6657" max="6657" width="8.109375" style="16" customWidth="1"/>
    <col min="6658" max="6658" width="37" style="16" customWidth="1"/>
    <col min="6659" max="6659" width="3.5546875" style="16" customWidth="1"/>
    <col min="6660" max="6660" width="5.6640625" style="16" customWidth="1"/>
    <col min="6661" max="6661" width="6.6640625" style="16" customWidth="1"/>
    <col min="6662" max="6662" width="5.6640625" style="16" customWidth="1"/>
    <col min="6663" max="6663" width="3.6640625" style="16" customWidth="1"/>
    <col min="6664" max="6664" width="4.5546875" style="16" customWidth="1"/>
    <col min="6665" max="6665" width="3.33203125" style="16" customWidth="1"/>
    <col min="6666" max="6668" width="4.5546875" style="16" customWidth="1"/>
    <col min="6669" max="6669" width="3.88671875" style="16" customWidth="1"/>
    <col min="6670" max="6670" width="12" style="16" customWidth="1"/>
    <col min="6671" max="6912" width="9.109375" style="16"/>
    <col min="6913" max="6913" width="8.109375" style="16" customWidth="1"/>
    <col min="6914" max="6914" width="37" style="16" customWidth="1"/>
    <col min="6915" max="6915" width="3.5546875" style="16" customWidth="1"/>
    <col min="6916" max="6916" width="5.6640625" style="16" customWidth="1"/>
    <col min="6917" max="6917" width="6.6640625" style="16" customWidth="1"/>
    <col min="6918" max="6918" width="5.6640625" style="16" customWidth="1"/>
    <col min="6919" max="6919" width="3.6640625" style="16" customWidth="1"/>
    <col min="6920" max="6920" width="4.5546875" style="16" customWidth="1"/>
    <col min="6921" max="6921" width="3.33203125" style="16" customWidth="1"/>
    <col min="6922" max="6924" width="4.5546875" style="16" customWidth="1"/>
    <col min="6925" max="6925" width="3.88671875" style="16" customWidth="1"/>
    <col min="6926" max="6926" width="12" style="16" customWidth="1"/>
    <col min="6927" max="7168" width="9.109375" style="16"/>
    <col min="7169" max="7169" width="8.109375" style="16" customWidth="1"/>
    <col min="7170" max="7170" width="37" style="16" customWidth="1"/>
    <col min="7171" max="7171" width="3.5546875" style="16" customWidth="1"/>
    <col min="7172" max="7172" width="5.6640625" style="16" customWidth="1"/>
    <col min="7173" max="7173" width="6.6640625" style="16" customWidth="1"/>
    <col min="7174" max="7174" width="5.6640625" style="16" customWidth="1"/>
    <col min="7175" max="7175" width="3.6640625" style="16" customWidth="1"/>
    <col min="7176" max="7176" width="4.5546875" style="16" customWidth="1"/>
    <col min="7177" max="7177" width="3.33203125" style="16" customWidth="1"/>
    <col min="7178" max="7180" width="4.5546875" style="16" customWidth="1"/>
    <col min="7181" max="7181" width="3.88671875" style="16" customWidth="1"/>
    <col min="7182" max="7182" width="12" style="16" customWidth="1"/>
    <col min="7183" max="7424" width="9.109375" style="16"/>
    <col min="7425" max="7425" width="8.109375" style="16" customWidth="1"/>
    <col min="7426" max="7426" width="37" style="16" customWidth="1"/>
    <col min="7427" max="7427" width="3.5546875" style="16" customWidth="1"/>
    <col min="7428" max="7428" width="5.6640625" style="16" customWidth="1"/>
    <col min="7429" max="7429" width="6.6640625" style="16" customWidth="1"/>
    <col min="7430" max="7430" width="5.6640625" style="16" customWidth="1"/>
    <col min="7431" max="7431" width="3.6640625" style="16" customWidth="1"/>
    <col min="7432" max="7432" width="4.5546875" style="16" customWidth="1"/>
    <col min="7433" max="7433" width="3.33203125" style="16" customWidth="1"/>
    <col min="7434" max="7436" width="4.5546875" style="16" customWidth="1"/>
    <col min="7437" max="7437" width="3.88671875" style="16" customWidth="1"/>
    <col min="7438" max="7438" width="12" style="16" customWidth="1"/>
    <col min="7439" max="7680" width="9.109375" style="16"/>
    <col min="7681" max="7681" width="8.109375" style="16" customWidth="1"/>
    <col min="7682" max="7682" width="37" style="16" customWidth="1"/>
    <col min="7683" max="7683" width="3.5546875" style="16" customWidth="1"/>
    <col min="7684" max="7684" width="5.6640625" style="16" customWidth="1"/>
    <col min="7685" max="7685" width="6.6640625" style="16" customWidth="1"/>
    <col min="7686" max="7686" width="5.6640625" style="16" customWidth="1"/>
    <col min="7687" max="7687" width="3.6640625" style="16" customWidth="1"/>
    <col min="7688" max="7688" width="4.5546875" style="16" customWidth="1"/>
    <col min="7689" max="7689" width="3.33203125" style="16" customWidth="1"/>
    <col min="7690" max="7692" width="4.5546875" style="16" customWidth="1"/>
    <col min="7693" max="7693" width="3.88671875" style="16" customWidth="1"/>
    <col min="7694" max="7694" width="12" style="16" customWidth="1"/>
    <col min="7695" max="7936" width="9.109375" style="16"/>
    <col min="7937" max="7937" width="8.109375" style="16" customWidth="1"/>
    <col min="7938" max="7938" width="37" style="16" customWidth="1"/>
    <col min="7939" max="7939" width="3.5546875" style="16" customWidth="1"/>
    <col min="7940" max="7940" width="5.6640625" style="16" customWidth="1"/>
    <col min="7941" max="7941" width="6.6640625" style="16" customWidth="1"/>
    <col min="7942" max="7942" width="5.6640625" style="16" customWidth="1"/>
    <col min="7943" max="7943" width="3.6640625" style="16" customWidth="1"/>
    <col min="7944" max="7944" width="4.5546875" style="16" customWidth="1"/>
    <col min="7945" max="7945" width="3.33203125" style="16" customWidth="1"/>
    <col min="7946" max="7948" width="4.5546875" style="16" customWidth="1"/>
    <col min="7949" max="7949" width="3.88671875" style="16" customWidth="1"/>
    <col min="7950" max="7950" width="12" style="16" customWidth="1"/>
    <col min="7951" max="8192" width="9.109375" style="16"/>
    <col min="8193" max="8193" width="8.109375" style="16" customWidth="1"/>
    <col min="8194" max="8194" width="37" style="16" customWidth="1"/>
    <col min="8195" max="8195" width="3.5546875" style="16" customWidth="1"/>
    <col min="8196" max="8196" width="5.6640625" style="16" customWidth="1"/>
    <col min="8197" max="8197" width="6.6640625" style="16" customWidth="1"/>
    <col min="8198" max="8198" width="5.6640625" style="16" customWidth="1"/>
    <col min="8199" max="8199" width="3.6640625" style="16" customWidth="1"/>
    <col min="8200" max="8200" width="4.5546875" style="16" customWidth="1"/>
    <col min="8201" max="8201" width="3.33203125" style="16" customWidth="1"/>
    <col min="8202" max="8204" width="4.5546875" style="16" customWidth="1"/>
    <col min="8205" max="8205" width="3.88671875" style="16" customWidth="1"/>
    <col min="8206" max="8206" width="12" style="16" customWidth="1"/>
    <col min="8207" max="8448" width="9.109375" style="16"/>
    <col min="8449" max="8449" width="8.109375" style="16" customWidth="1"/>
    <col min="8450" max="8450" width="37" style="16" customWidth="1"/>
    <col min="8451" max="8451" width="3.5546875" style="16" customWidth="1"/>
    <col min="8452" max="8452" width="5.6640625" style="16" customWidth="1"/>
    <col min="8453" max="8453" width="6.6640625" style="16" customWidth="1"/>
    <col min="8454" max="8454" width="5.6640625" style="16" customWidth="1"/>
    <col min="8455" max="8455" width="3.6640625" style="16" customWidth="1"/>
    <col min="8456" max="8456" width="4.5546875" style="16" customWidth="1"/>
    <col min="8457" max="8457" width="3.33203125" style="16" customWidth="1"/>
    <col min="8458" max="8460" width="4.5546875" style="16" customWidth="1"/>
    <col min="8461" max="8461" width="3.88671875" style="16" customWidth="1"/>
    <col min="8462" max="8462" width="12" style="16" customWidth="1"/>
    <col min="8463" max="8704" width="9.109375" style="16"/>
    <col min="8705" max="8705" width="8.109375" style="16" customWidth="1"/>
    <col min="8706" max="8706" width="37" style="16" customWidth="1"/>
    <col min="8707" max="8707" width="3.5546875" style="16" customWidth="1"/>
    <col min="8708" max="8708" width="5.6640625" style="16" customWidth="1"/>
    <col min="8709" max="8709" width="6.6640625" style="16" customWidth="1"/>
    <col min="8710" max="8710" width="5.6640625" style="16" customWidth="1"/>
    <col min="8711" max="8711" width="3.6640625" style="16" customWidth="1"/>
    <col min="8712" max="8712" width="4.5546875" style="16" customWidth="1"/>
    <col min="8713" max="8713" width="3.33203125" style="16" customWidth="1"/>
    <col min="8714" max="8716" width="4.5546875" style="16" customWidth="1"/>
    <col min="8717" max="8717" width="3.88671875" style="16" customWidth="1"/>
    <col min="8718" max="8718" width="12" style="16" customWidth="1"/>
    <col min="8719" max="8960" width="9.109375" style="16"/>
    <col min="8961" max="8961" width="8.109375" style="16" customWidth="1"/>
    <col min="8962" max="8962" width="37" style="16" customWidth="1"/>
    <col min="8963" max="8963" width="3.5546875" style="16" customWidth="1"/>
    <col min="8964" max="8964" width="5.6640625" style="16" customWidth="1"/>
    <col min="8965" max="8965" width="6.6640625" style="16" customWidth="1"/>
    <col min="8966" max="8966" width="5.6640625" style="16" customWidth="1"/>
    <col min="8967" max="8967" width="3.6640625" style="16" customWidth="1"/>
    <col min="8968" max="8968" width="4.5546875" style="16" customWidth="1"/>
    <col min="8969" max="8969" width="3.33203125" style="16" customWidth="1"/>
    <col min="8970" max="8972" width="4.5546875" style="16" customWidth="1"/>
    <col min="8973" max="8973" width="3.88671875" style="16" customWidth="1"/>
    <col min="8974" max="8974" width="12" style="16" customWidth="1"/>
    <col min="8975" max="9216" width="9.109375" style="16"/>
    <col min="9217" max="9217" width="8.109375" style="16" customWidth="1"/>
    <col min="9218" max="9218" width="37" style="16" customWidth="1"/>
    <col min="9219" max="9219" width="3.5546875" style="16" customWidth="1"/>
    <col min="9220" max="9220" width="5.6640625" style="16" customWidth="1"/>
    <col min="9221" max="9221" width="6.6640625" style="16" customWidth="1"/>
    <col min="9222" max="9222" width="5.6640625" style="16" customWidth="1"/>
    <col min="9223" max="9223" width="3.6640625" style="16" customWidth="1"/>
    <col min="9224" max="9224" width="4.5546875" style="16" customWidth="1"/>
    <col min="9225" max="9225" width="3.33203125" style="16" customWidth="1"/>
    <col min="9226" max="9228" width="4.5546875" style="16" customWidth="1"/>
    <col min="9229" max="9229" width="3.88671875" style="16" customWidth="1"/>
    <col min="9230" max="9230" width="12" style="16" customWidth="1"/>
    <col min="9231" max="9472" width="9.109375" style="16"/>
    <col min="9473" max="9473" width="8.109375" style="16" customWidth="1"/>
    <col min="9474" max="9474" width="37" style="16" customWidth="1"/>
    <col min="9475" max="9475" width="3.5546875" style="16" customWidth="1"/>
    <col min="9476" max="9476" width="5.6640625" style="16" customWidth="1"/>
    <col min="9477" max="9477" width="6.6640625" style="16" customWidth="1"/>
    <col min="9478" max="9478" width="5.6640625" style="16" customWidth="1"/>
    <col min="9479" max="9479" width="3.6640625" style="16" customWidth="1"/>
    <col min="9480" max="9480" width="4.5546875" style="16" customWidth="1"/>
    <col min="9481" max="9481" width="3.33203125" style="16" customWidth="1"/>
    <col min="9482" max="9484" width="4.5546875" style="16" customWidth="1"/>
    <col min="9485" max="9485" width="3.88671875" style="16" customWidth="1"/>
    <col min="9486" max="9486" width="12" style="16" customWidth="1"/>
    <col min="9487" max="9728" width="9.109375" style="16"/>
    <col min="9729" max="9729" width="8.109375" style="16" customWidth="1"/>
    <col min="9730" max="9730" width="37" style="16" customWidth="1"/>
    <col min="9731" max="9731" width="3.5546875" style="16" customWidth="1"/>
    <col min="9732" max="9732" width="5.6640625" style="16" customWidth="1"/>
    <col min="9733" max="9733" width="6.6640625" style="16" customWidth="1"/>
    <col min="9734" max="9734" width="5.6640625" style="16" customWidth="1"/>
    <col min="9735" max="9735" width="3.6640625" style="16" customWidth="1"/>
    <col min="9736" max="9736" width="4.5546875" style="16" customWidth="1"/>
    <col min="9737" max="9737" width="3.33203125" style="16" customWidth="1"/>
    <col min="9738" max="9740" width="4.5546875" style="16" customWidth="1"/>
    <col min="9741" max="9741" width="3.88671875" style="16" customWidth="1"/>
    <col min="9742" max="9742" width="12" style="16" customWidth="1"/>
    <col min="9743" max="9984" width="9.109375" style="16"/>
    <col min="9985" max="9985" width="8.109375" style="16" customWidth="1"/>
    <col min="9986" max="9986" width="37" style="16" customWidth="1"/>
    <col min="9987" max="9987" width="3.5546875" style="16" customWidth="1"/>
    <col min="9988" max="9988" width="5.6640625" style="16" customWidth="1"/>
    <col min="9989" max="9989" width="6.6640625" style="16" customWidth="1"/>
    <col min="9990" max="9990" width="5.6640625" style="16" customWidth="1"/>
    <col min="9991" max="9991" width="3.6640625" style="16" customWidth="1"/>
    <col min="9992" max="9992" width="4.5546875" style="16" customWidth="1"/>
    <col min="9993" max="9993" width="3.33203125" style="16" customWidth="1"/>
    <col min="9994" max="9996" width="4.5546875" style="16" customWidth="1"/>
    <col min="9997" max="9997" width="3.88671875" style="16" customWidth="1"/>
    <col min="9998" max="9998" width="12" style="16" customWidth="1"/>
    <col min="9999" max="10240" width="9.109375" style="16"/>
    <col min="10241" max="10241" width="8.109375" style="16" customWidth="1"/>
    <col min="10242" max="10242" width="37" style="16" customWidth="1"/>
    <col min="10243" max="10243" width="3.5546875" style="16" customWidth="1"/>
    <col min="10244" max="10244" width="5.6640625" style="16" customWidth="1"/>
    <col min="10245" max="10245" width="6.6640625" style="16" customWidth="1"/>
    <col min="10246" max="10246" width="5.6640625" style="16" customWidth="1"/>
    <col min="10247" max="10247" width="3.6640625" style="16" customWidth="1"/>
    <col min="10248" max="10248" width="4.5546875" style="16" customWidth="1"/>
    <col min="10249" max="10249" width="3.33203125" style="16" customWidth="1"/>
    <col min="10250" max="10252" width="4.5546875" style="16" customWidth="1"/>
    <col min="10253" max="10253" width="3.88671875" style="16" customWidth="1"/>
    <col min="10254" max="10254" width="12" style="16" customWidth="1"/>
    <col min="10255" max="10496" width="9.109375" style="16"/>
    <col min="10497" max="10497" width="8.109375" style="16" customWidth="1"/>
    <col min="10498" max="10498" width="37" style="16" customWidth="1"/>
    <col min="10499" max="10499" width="3.5546875" style="16" customWidth="1"/>
    <col min="10500" max="10500" width="5.6640625" style="16" customWidth="1"/>
    <col min="10501" max="10501" width="6.6640625" style="16" customWidth="1"/>
    <col min="10502" max="10502" width="5.6640625" style="16" customWidth="1"/>
    <col min="10503" max="10503" width="3.6640625" style="16" customWidth="1"/>
    <col min="10504" max="10504" width="4.5546875" style="16" customWidth="1"/>
    <col min="10505" max="10505" width="3.33203125" style="16" customWidth="1"/>
    <col min="10506" max="10508" width="4.5546875" style="16" customWidth="1"/>
    <col min="10509" max="10509" width="3.88671875" style="16" customWidth="1"/>
    <col min="10510" max="10510" width="12" style="16" customWidth="1"/>
    <col min="10511" max="10752" width="9.109375" style="16"/>
    <col min="10753" max="10753" width="8.109375" style="16" customWidth="1"/>
    <col min="10754" max="10754" width="37" style="16" customWidth="1"/>
    <col min="10755" max="10755" width="3.5546875" style="16" customWidth="1"/>
    <col min="10756" max="10756" width="5.6640625" style="16" customWidth="1"/>
    <col min="10757" max="10757" width="6.6640625" style="16" customWidth="1"/>
    <col min="10758" max="10758" width="5.6640625" style="16" customWidth="1"/>
    <col min="10759" max="10759" width="3.6640625" style="16" customWidth="1"/>
    <col min="10760" max="10760" width="4.5546875" style="16" customWidth="1"/>
    <col min="10761" max="10761" width="3.33203125" style="16" customWidth="1"/>
    <col min="10762" max="10764" width="4.5546875" style="16" customWidth="1"/>
    <col min="10765" max="10765" width="3.88671875" style="16" customWidth="1"/>
    <col min="10766" max="10766" width="12" style="16" customWidth="1"/>
    <col min="10767" max="11008" width="9.109375" style="16"/>
    <col min="11009" max="11009" width="8.109375" style="16" customWidth="1"/>
    <col min="11010" max="11010" width="37" style="16" customWidth="1"/>
    <col min="11011" max="11011" width="3.5546875" style="16" customWidth="1"/>
    <col min="11012" max="11012" width="5.6640625" style="16" customWidth="1"/>
    <col min="11013" max="11013" width="6.6640625" style="16" customWidth="1"/>
    <col min="11014" max="11014" width="5.6640625" style="16" customWidth="1"/>
    <col min="11015" max="11015" width="3.6640625" style="16" customWidth="1"/>
    <col min="11016" max="11016" width="4.5546875" style="16" customWidth="1"/>
    <col min="11017" max="11017" width="3.33203125" style="16" customWidth="1"/>
    <col min="11018" max="11020" width="4.5546875" style="16" customWidth="1"/>
    <col min="11021" max="11021" width="3.88671875" style="16" customWidth="1"/>
    <col min="11022" max="11022" width="12" style="16" customWidth="1"/>
    <col min="11023" max="11264" width="9.109375" style="16"/>
    <col min="11265" max="11265" width="8.109375" style="16" customWidth="1"/>
    <col min="11266" max="11266" width="37" style="16" customWidth="1"/>
    <col min="11267" max="11267" width="3.5546875" style="16" customWidth="1"/>
    <col min="11268" max="11268" width="5.6640625" style="16" customWidth="1"/>
    <col min="11269" max="11269" width="6.6640625" style="16" customWidth="1"/>
    <col min="11270" max="11270" width="5.6640625" style="16" customWidth="1"/>
    <col min="11271" max="11271" width="3.6640625" style="16" customWidth="1"/>
    <col min="11272" max="11272" width="4.5546875" style="16" customWidth="1"/>
    <col min="11273" max="11273" width="3.33203125" style="16" customWidth="1"/>
    <col min="11274" max="11276" width="4.5546875" style="16" customWidth="1"/>
    <col min="11277" max="11277" width="3.88671875" style="16" customWidth="1"/>
    <col min="11278" max="11278" width="12" style="16" customWidth="1"/>
    <col min="11279" max="11520" width="9.109375" style="16"/>
    <col min="11521" max="11521" width="8.109375" style="16" customWidth="1"/>
    <col min="11522" max="11522" width="37" style="16" customWidth="1"/>
    <col min="11523" max="11523" width="3.5546875" style="16" customWidth="1"/>
    <col min="11524" max="11524" width="5.6640625" style="16" customWidth="1"/>
    <col min="11525" max="11525" width="6.6640625" style="16" customWidth="1"/>
    <col min="11526" max="11526" width="5.6640625" style="16" customWidth="1"/>
    <col min="11527" max="11527" width="3.6640625" style="16" customWidth="1"/>
    <col min="11528" max="11528" width="4.5546875" style="16" customWidth="1"/>
    <col min="11529" max="11529" width="3.33203125" style="16" customWidth="1"/>
    <col min="11530" max="11532" width="4.5546875" style="16" customWidth="1"/>
    <col min="11533" max="11533" width="3.88671875" style="16" customWidth="1"/>
    <col min="11534" max="11534" width="12" style="16" customWidth="1"/>
    <col min="11535" max="11776" width="9.109375" style="16"/>
    <col min="11777" max="11777" width="8.109375" style="16" customWidth="1"/>
    <col min="11778" max="11778" width="37" style="16" customWidth="1"/>
    <col min="11779" max="11779" width="3.5546875" style="16" customWidth="1"/>
    <col min="11780" max="11780" width="5.6640625" style="16" customWidth="1"/>
    <col min="11781" max="11781" width="6.6640625" style="16" customWidth="1"/>
    <col min="11782" max="11782" width="5.6640625" style="16" customWidth="1"/>
    <col min="11783" max="11783" width="3.6640625" style="16" customWidth="1"/>
    <col min="11784" max="11784" width="4.5546875" style="16" customWidth="1"/>
    <col min="11785" max="11785" width="3.33203125" style="16" customWidth="1"/>
    <col min="11786" max="11788" width="4.5546875" style="16" customWidth="1"/>
    <col min="11789" max="11789" width="3.88671875" style="16" customWidth="1"/>
    <col min="11790" max="11790" width="12" style="16" customWidth="1"/>
    <col min="11791" max="12032" width="9.109375" style="16"/>
    <col min="12033" max="12033" width="8.109375" style="16" customWidth="1"/>
    <col min="12034" max="12034" width="37" style="16" customWidth="1"/>
    <col min="12035" max="12035" width="3.5546875" style="16" customWidth="1"/>
    <col min="12036" max="12036" width="5.6640625" style="16" customWidth="1"/>
    <col min="12037" max="12037" width="6.6640625" style="16" customWidth="1"/>
    <col min="12038" max="12038" width="5.6640625" style="16" customWidth="1"/>
    <col min="12039" max="12039" width="3.6640625" style="16" customWidth="1"/>
    <col min="12040" max="12040" width="4.5546875" style="16" customWidth="1"/>
    <col min="12041" max="12041" width="3.33203125" style="16" customWidth="1"/>
    <col min="12042" max="12044" width="4.5546875" style="16" customWidth="1"/>
    <col min="12045" max="12045" width="3.88671875" style="16" customWidth="1"/>
    <col min="12046" max="12046" width="12" style="16" customWidth="1"/>
    <col min="12047" max="12288" width="9.109375" style="16"/>
    <col min="12289" max="12289" width="8.109375" style="16" customWidth="1"/>
    <col min="12290" max="12290" width="37" style="16" customWidth="1"/>
    <col min="12291" max="12291" width="3.5546875" style="16" customWidth="1"/>
    <col min="12292" max="12292" width="5.6640625" style="16" customWidth="1"/>
    <col min="12293" max="12293" width="6.6640625" style="16" customWidth="1"/>
    <col min="12294" max="12294" width="5.6640625" style="16" customWidth="1"/>
    <col min="12295" max="12295" width="3.6640625" style="16" customWidth="1"/>
    <col min="12296" max="12296" width="4.5546875" style="16" customWidth="1"/>
    <col min="12297" max="12297" width="3.33203125" style="16" customWidth="1"/>
    <col min="12298" max="12300" width="4.5546875" style="16" customWidth="1"/>
    <col min="12301" max="12301" width="3.88671875" style="16" customWidth="1"/>
    <col min="12302" max="12302" width="12" style="16" customWidth="1"/>
    <col min="12303" max="12544" width="9.109375" style="16"/>
    <col min="12545" max="12545" width="8.109375" style="16" customWidth="1"/>
    <col min="12546" max="12546" width="37" style="16" customWidth="1"/>
    <col min="12547" max="12547" width="3.5546875" style="16" customWidth="1"/>
    <col min="12548" max="12548" width="5.6640625" style="16" customWidth="1"/>
    <col min="12549" max="12549" width="6.6640625" style="16" customWidth="1"/>
    <col min="12550" max="12550" width="5.6640625" style="16" customWidth="1"/>
    <col min="12551" max="12551" width="3.6640625" style="16" customWidth="1"/>
    <col min="12552" max="12552" width="4.5546875" style="16" customWidth="1"/>
    <col min="12553" max="12553" width="3.33203125" style="16" customWidth="1"/>
    <col min="12554" max="12556" width="4.5546875" style="16" customWidth="1"/>
    <col min="12557" max="12557" width="3.88671875" style="16" customWidth="1"/>
    <col min="12558" max="12558" width="12" style="16" customWidth="1"/>
    <col min="12559" max="12800" width="9.109375" style="16"/>
    <col min="12801" max="12801" width="8.109375" style="16" customWidth="1"/>
    <col min="12802" max="12802" width="37" style="16" customWidth="1"/>
    <col min="12803" max="12803" width="3.5546875" style="16" customWidth="1"/>
    <col min="12804" max="12804" width="5.6640625" style="16" customWidth="1"/>
    <col min="12805" max="12805" width="6.6640625" style="16" customWidth="1"/>
    <col min="12806" max="12806" width="5.6640625" style="16" customWidth="1"/>
    <col min="12807" max="12807" width="3.6640625" style="16" customWidth="1"/>
    <col min="12808" max="12808" width="4.5546875" style="16" customWidth="1"/>
    <col min="12809" max="12809" width="3.33203125" style="16" customWidth="1"/>
    <col min="12810" max="12812" width="4.5546875" style="16" customWidth="1"/>
    <col min="12813" max="12813" width="3.88671875" style="16" customWidth="1"/>
    <col min="12814" max="12814" width="12" style="16" customWidth="1"/>
    <col min="12815" max="13056" width="9.109375" style="16"/>
    <col min="13057" max="13057" width="8.109375" style="16" customWidth="1"/>
    <col min="13058" max="13058" width="37" style="16" customWidth="1"/>
    <col min="13059" max="13059" width="3.5546875" style="16" customWidth="1"/>
    <col min="13060" max="13060" width="5.6640625" style="16" customWidth="1"/>
    <col min="13061" max="13061" width="6.6640625" style="16" customWidth="1"/>
    <col min="13062" max="13062" width="5.6640625" style="16" customWidth="1"/>
    <col min="13063" max="13063" width="3.6640625" style="16" customWidth="1"/>
    <col min="13064" max="13064" width="4.5546875" style="16" customWidth="1"/>
    <col min="13065" max="13065" width="3.33203125" style="16" customWidth="1"/>
    <col min="13066" max="13068" width="4.5546875" style="16" customWidth="1"/>
    <col min="13069" max="13069" width="3.88671875" style="16" customWidth="1"/>
    <col min="13070" max="13070" width="12" style="16" customWidth="1"/>
    <col min="13071" max="13312" width="9.109375" style="16"/>
    <col min="13313" max="13313" width="8.109375" style="16" customWidth="1"/>
    <col min="13314" max="13314" width="37" style="16" customWidth="1"/>
    <col min="13315" max="13315" width="3.5546875" style="16" customWidth="1"/>
    <col min="13316" max="13316" width="5.6640625" style="16" customWidth="1"/>
    <col min="13317" max="13317" width="6.6640625" style="16" customWidth="1"/>
    <col min="13318" max="13318" width="5.6640625" style="16" customWidth="1"/>
    <col min="13319" max="13319" width="3.6640625" style="16" customWidth="1"/>
    <col min="13320" max="13320" width="4.5546875" style="16" customWidth="1"/>
    <col min="13321" max="13321" width="3.33203125" style="16" customWidth="1"/>
    <col min="13322" max="13324" width="4.5546875" style="16" customWidth="1"/>
    <col min="13325" max="13325" width="3.88671875" style="16" customWidth="1"/>
    <col min="13326" max="13326" width="12" style="16" customWidth="1"/>
    <col min="13327" max="13568" width="9.109375" style="16"/>
    <col min="13569" max="13569" width="8.109375" style="16" customWidth="1"/>
    <col min="13570" max="13570" width="37" style="16" customWidth="1"/>
    <col min="13571" max="13571" width="3.5546875" style="16" customWidth="1"/>
    <col min="13572" max="13572" width="5.6640625" style="16" customWidth="1"/>
    <col min="13573" max="13573" width="6.6640625" style="16" customWidth="1"/>
    <col min="13574" max="13574" width="5.6640625" style="16" customWidth="1"/>
    <col min="13575" max="13575" width="3.6640625" style="16" customWidth="1"/>
    <col min="13576" max="13576" width="4.5546875" style="16" customWidth="1"/>
    <col min="13577" max="13577" width="3.33203125" style="16" customWidth="1"/>
    <col min="13578" max="13580" width="4.5546875" style="16" customWidth="1"/>
    <col min="13581" max="13581" width="3.88671875" style="16" customWidth="1"/>
    <col min="13582" max="13582" width="12" style="16" customWidth="1"/>
    <col min="13583" max="13824" width="9.109375" style="16"/>
    <col min="13825" max="13825" width="8.109375" style="16" customWidth="1"/>
    <col min="13826" max="13826" width="37" style="16" customWidth="1"/>
    <col min="13827" max="13827" width="3.5546875" style="16" customWidth="1"/>
    <col min="13828" max="13828" width="5.6640625" style="16" customWidth="1"/>
    <col min="13829" max="13829" width="6.6640625" style="16" customWidth="1"/>
    <col min="13830" max="13830" width="5.6640625" style="16" customWidth="1"/>
    <col min="13831" max="13831" width="3.6640625" style="16" customWidth="1"/>
    <col min="13832" max="13832" width="4.5546875" style="16" customWidth="1"/>
    <col min="13833" max="13833" width="3.33203125" style="16" customWidth="1"/>
    <col min="13834" max="13836" width="4.5546875" style="16" customWidth="1"/>
    <col min="13837" max="13837" width="3.88671875" style="16" customWidth="1"/>
    <col min="13838" max="13838" width="12" style="16" customWidth="1"/>
    <col min="13839" max="14080" width="9.109375" style="16"/>
    <col min="14081" max="14081" width="8.109375" style="16" customWidth="1"/>
    <col min="14082" max="14082" width="37" style="16" customWidth="1"/>
    <col min="14083" max="14083" width="3.5546875" style="16" customWidth="1"/>
    <col min="14084" max="14084" width="5.6640625" style="16" customWidth="1"/>
    <col min="14085" max="14085" width="6.6640625" style="16" customWidth="1"/>
    <col min="14086" max="14086" width="5.6640625" style="16" customWidth="1"/>
    <col min="14087" max="14087" width="3.6640625" style="16" customWidth="1"/>
    <col min="14088" max="14088" width="4.5546875" style="16" customWidth="1"/>
    <col min="14089" max="14089" width="3.33203125" style="16" customWidth="1"/>
    <col min="14090" max="14092" width="4.5546875" style="16" customWidth="1"/>
    <col min="14093" max="14093" width="3.88671875" style="16" customWidth="1"/>
    <col min="14094" max="14094" width="12" style="16" customWidth="1"/>
    <col min="14095" max="14336" width="9.109375" style="16"/>
    <col min="14337" max="14337" width="8.109375" style="16" customWidth="1"/>
    <col min="14338" max="14338" width="37" style="16" customWidth="1"/>
    <col min="14339" max="14339" width="3.5546875" style="16" customWidth="1"/>
    <col min="14340" max="14340" width="5.6640625" style="16" customWidth="1"/>
    <col min="14341" max="14341" width="6.6640625" style="16" customWidth="1"/>
    <col min="14342" max="14342" width="5.6640625" style="16" customWidth="1"/>
    <col min="14343" max="14343" width="3.6640625" style="16" customWidth="1"/>
    <col min="14344" max="14344" width="4.5546875" style="16" customWidth="1"/>
    <col min="14345" max="14345" width="3.33203125" style="16" customWidth="1"/>
    <col min="14346" max="14348" width="4.5546875" style="16" customWidth="1"/>
    <col min="14349" max="14349" width="3.88671875" style="16" customWidth="1"/>
    <col min="14350" max="14350" width="12" style="16" customWidth="1"/>
    <col min="14351" max="14592" width="9.109375" style="16"/>
    <col min="14593" max="14593" width="8.109375" style="16" customWidth="1"/>
    <col min="14594" max="14594" width="37" style="16" customWidth="1"/>
    <col min="14595" max="14595" width="3.5546875" style="16" customWidth="1"/>
    <col min="14596" max="14596" width="5.6640625" style="16" customWidth="1"/>
    <col min="14597" max="14597" width="6.6640625" style="16" customWidth="1"/>
    <col min="14598" max="14598" width="5.6640625" style="16" customWidth="1"/>
    <col min="14599" max="14599" width="3.6640625" style="16" customWidth="1"/>
    <col min="14600" max="14600" width="4.5546875" style="16" customWidth="1"/>
    <col min="14601" max="14601" width="3.33203125" style="16" customWidth="1"/>
    <col min="14602" max="14604" width="4.5546875" style="16" customWidth="1"/>
    <col min="14605" max="14605" width="3.88671875" style="16" customWidth="1"/>
    <col min="14606" max="14606" width="12" style="16" customWidth="1"/>
    <col min="14607" max="14848" width="9.109375" style="16"/>
    <col min="14849" max="14849" width="8.109375" style="16" customWidth="1"/>
    <col min="14850" max="14850" width="37" style="16" customWidth="1"/>
    <col min="14851" max="14851" width="3.5546875" style="16" customWidth="1"/>
    <col min="14852" max="14852" width="5.6640625" style="16" customWidth="1"/>
    <col min="14853" max="14853" width="6.6640625" style="16" customWidth="1"/>
    <col min="14854" max="14854" width="5.6640625" style="16" customWidth="1"/>
    <col min="14855" max="14855" width="3.6640625" style="16" customWidth="1"/>
    <col min="14856" max="14856" width="4.5546875" style="16" customWidth="1"/>
    <col min="14857" max="14857" width="3.33203125" style="16" customWidth="1"/>
    <col min="14858" max="14860" width="4.5546875" style="16" customWidth="1"/>
    <col min="14861" max="14861" width="3.88671875" style="16" customWidth="1"/>
    <col min="14862" max="14862" width="12" style="16" customWidth="1"/>
    <col min="14863" max="15104" width="9.109375" style="16"/>
    <col min="15105" max="15105" width="8.109375" style="16" customWidth="1"/>
    <col min="15106" max="15106" width="37" style="16" customWidth="1"/>
    <col min="15107" max="15107" width="3.5546875" style="16" customWidth="1"/>
    <col min="15108" max="15108" width="5.6640625" style="16" customWidth="1"/>
    <col min="15109" max="15109" width="6.6640625" style="16" customWidth="1"/>
    <col min="15110" max="15110" width="5.6640625" style="16" customWidth="1"/>
    <col min="15111" max="15111" width="3.6640625" style="16" customWidth="1"/>
    <col min="15112" max="15112" width="4.5546875" style="16" customWidth="1"/>
    <col min="15113" max="15113" width="3.33203125" style="16" customWidth="1"/>
    <col min="15114" max="15116" width="4.5546875" style="16" customWidth="1"/>
    <col min="15117" max="15117" width="3.88671875" style="16" customWidth="1"/>
    <col min="15118" max="15118" width="12" style="16" customWidth="1"/>
    <col min="15119" max="15360" width="9.109375" style="16"/>
    <col min="15361" max="15361" width="8.109375" style="16" customWidth="1"/>
    <col min="15362" max="15362" width="37" style="16" customWidth="1"/>
    <col min="15363" max="15363" width="3.5546875" style="16" customWidth="1"/>
    <col min="15364" max="15364" width="5.6640625" style="16" customWidth="1"/>
    <col min="15365" max="15365" width="6.6640625" style="16" customWidth="1"/>
    <col min="15366" max="15366" width="5.6640625" style="16" customWidth="1"/>
    <col min="15367" max="15367" width="3.6640625" style="16" customWidth="1"/>
    <col min="15368" max="15368" width="4.5546875" style="16" customWidth="1"/>
    <col min="15369" max="15369" width="3.33203125" style="16" customWidth="1"/>
    <col min="15370" max="15372" width="4.5546875" style="16" customWidth="1"/>
    <col min="15373" max="15373" width="3.88671875" style="16" customWidth="1"/>
    <col min="15374" max="15374" width="12" style="16" customWidth="1"/>
    <col min="15375" max="15616" width="9.109375" style="16"/>
    <col min="15617" max="15617" width="8.109375" style="16" customWidth="1"/>
    <col min="15618" max="15618" width="37" style="16" customWidth="1"/>
    <col min="15619" max="15619" width="3.5546875" style="16" customWidth="1"/>
    <col min="15620" max="15620" width="5.6640625" style="16" customWidth="1"/>
    <col min="15621" max="15621" width="6.6640625" style="16" customWidth="1"/>
    <col min="15622" max="15622" width="5.6640625" style="16" customWidth="1"/>
    <col min="15623" max="15623" width="3.6640625" style="16" customWidth="1"/>
    <col min="15624" max="15624" width="4.5546875" style="16" customWidth="1"/>
    <col min="15625" max="15625" width="3.33203125" style="16" customWidth="1"/>
    <col min="15626" max="15628" width="4.5546875" style="16" customWidth="1"/>
    <col min="15629" max="15629" width="3.88671875" style="16" customWidth="1"/>
    <col min="15630" max="15630" width="12" style="16" customWidth="1"/>
    <col min="15631" max="15872" width="9.109375" style="16"/>
    <col min="15873" max="15873" width="8.109375" style="16" customWidth="1"/>
    <col min="15874" max="15874" width="37" style="16" customWidth="1"/>
    <col min="15875" max="15875" width="3.5546875" style="16" customWidth="1"/>
    <col min="15876" max="15876" width="5.6640625" style="16" customWidth="1"/>
    <col min="15877" max="15877" width="6.6640625" style="16" customWidth="1"/>
    <col min="15878" max="15878" width="5.6640625" style="16" customWidth="1"/>
    <col min="15879" max="15879" width="3.6640625" style="16" customWidth="1"/>
    <col min="15880" max="15880" width="4.5546875" style="16" customWidth="1"/>
    <col min="15881" max="15881" width="3.33203125" style="16" customWidth="1"/>
    <col min="15882" max="15884" width="4.5546875" style="16" customWidth="1"/>
    <col min="15885" max="15885" width="3.88671875" style="16" customWidth="1"/>
    <col min="15886" max="15886" width="12" style="16" customWidth="1"/>
    <col min="15887" max="16128" width="9.109375" style="16"/>
    <col min="16129" max="16129" width="8.109375" style="16" customWidth="1"/>
    <col min="16130" max="16130" width="37" style="16" customWidth="1"/>
    <col min="16131" max="16131" width="3.5546875" style="16" customWidth="1"/>
    <col min="16132" max="16132" width="5.6640625" style="16" customWidth="1"/>
    <col min="16133" max="16133" width="6.6640625" style="16" customWidth="1"/>
    <col min="16134" max="16134" width="5.6640625" style="16" customWidth="1"/>
    <col min="16135" max="16135" width="3.6640625" style="16" customWidth="1"/>
    <col min="16136" max="16136" width="4.5546875" style="16" customWidth="1"/>
    <col min="16137" max="16137" width="3.33203125" style="16" customWidth="1"/>
    <col min="16138" max="16140" width="4.5546875" style="16" customWidth="1"/>
    <col min="16141" max="16141" width="3.88671875" style="16" customWidth="1"/>
    <col min="16142" max="16142" width="12" style="16" customWidth="1"/>
    <col min="16143" max="16384" width="9.109375" style="16"/>
  </cols>
  <sheetData>
    <row r="2" spans="1:15" ht="33.75" customHeight="1" x14ac:dyDescent="0.3">
      <c r="A2" s="154" t="s">
        <v>847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8"/>
    </row>
    <row r="3" spans="1:15" ht="15.75" customHeight="1" x14ac:dyDescent="0.3">
      <c r="A3" s="147" t="s">
        <v>8</v>
      </c>
      <c r="B3" s="160" t="s">
        <v>48</v>
      </c>
      <c r="C3" s="162" t="s">
        <v>6</v>
      </c>
      <c r="D3" s="165" t="s">
        <v>49</v>
      </c>
      <c r="E3" s="166"/>
      <c r="F3" s="165" t="s">
        <v>50</v>
      </c>
      <c r="G3" s="166"/>
      <c r="H3" s="144" t="s">
        <v>80</v>
      </c>
      <c r="I3" s="176"/>
      <c r="J3" s="147" t="s">
        <v>52</v>
      </c>
      <c r="K3" s="177"/>
      <c r="L3" s="144" t="s">
        <v>53</v>
      </c>
      <c r="M3" s="176"/>
      <c r="N3" s="178" t="s">
        <v>54</v>
      </c>
    </row>
    <row r="4" spans="1:15" ht="63" customHeight="1" x14ac:dyDescent="0.3">
      <c r="A4" s="147"/>
      <c r="B4" s="160"/>
      <c r="C4" s="163"/>
      <c r="D4" s="167"/>
      <c r="E4" s="168"/>
      <c r="F4" s="167"/>
      <c r="G4" s="168"/>
      <c r="H4" s="176"/>
      <c r="I4" s="176"/>
      <c r="J4" s="177"/>
      <c r="K4" s="177"/>
      <c r="L4" s="176"/>
      <c r="M4" s="176"/>
      <c r="N4" s="178"/>
    </row>
    <row r="5" spans="1:15" ht="54.75" customHeight="1" x14ac:dyDescent="0.3">
      <c r="A5" s="159"/>
      <c r="B5" s="176"/>
      <c r="C5" s="164"/>
      <c r="D5" s="51" t="s">
        <v>55</v>
      </c>
      <c r="E5" s="51" t="s">
        <v>10</v>
      </c>
      <c r="F5" s="51" t="s">
        <v>55</v>
      </c>
      <c r="G5" s="51" t="s">
        <v>10</v>
      </c>
      <c r="H5" s="51" t="s">
        <v>55</v>
      </c>
      <c r="I5" s="51" t="s">
        <v>10</v>
      </c>
      <c r="J5" s="51" t="s">
        <v>55</v>
      </c>
      <c r="K5" s="51" t="s">
        <v>10</v>
      </c>
      <c r="L5" s="51" t="s">
        <v>55</v>
      </c>
      <c r="M5" s="51" t="s">
        <v>56</v>
      </c>
      <c r="N5" s="178"/>
    </row>
    <row r="6" spans="1:15" ht="16.8" customHeight="1" x14ac:dyDescent="0.3">
      <c r="A6" s="98" t="s">
        <v>57</v>
      </c>
      <c r="B6" s="74" t="s">
        <v>980</v>
      </c>
      <c r="C6" s="99" t="s">
        <v>994</v>
      </c>
      <c r="D6" s="27" t="s">
        <v>981</v>
      </c>
      <c r="E6" s="68">
        <v>33</v>
      </c>
      <c r="F6" s="24" t="s">
        <v>58</v>
      </c>
      <c r="G6" s="58"/>
      <c r="H6" s="27" t="s">
        <v>299</v>
      </c>
      <c r="I6" s="54">
        <v>96</v>
      </c>
      <c r="J6" s="24">
        <v>22</v>
      </c>
      <c r="K6" s="68">
        <v>39</v>
      </c>
      <c r="L6" s="27" t="s">
        <v>278</v>
      </c>
      <c r="M6" s="68">
        <v>29</v>
      </c>
      <c r="N6" s="73">
        <f t="shared" ref="N6:N37" si="0">E6+G6+I6+K6+M6</f>
        <v>197</v>
      </c>
      <c r="O6" s="56"/>
    </row>
    <row r="7" spans="1:15" ht="16.8" customHeight="1" x14ac:dyDescent="0.3">
      <c r="A7" s="98" t="s">
        <v>60</v>
      </c>
      <c r="B7" s="87" t="s">
        <v>972</v>
      </c>
      <c r="C7" s="99" t="s">
        <v>994</v>
      </c>
      <c r="D7" s="57" t="s">
        <v>690</v>
      </c>
      <c r="E7" s="27">
        <v>31</v>
      </c>
      <c r="F7" s="24" t="s">
        <v>58</v>
      </c>
      <c r="G7" s="54"/>
      <c r="H7" s="27" t="s">
        <v>272</v>
      </c>
      <c r="I7" s="27">
        <v>84</v>
      </c>
      <c r="J7" s="27" t="s">
        <v>158</v>
      </c>
      <c r="K7" s="27">
        <v>39</v>
      </c>
      <c r="L7" s="27">
        <v>335</v>
      </c>
      <c r="M7" s="27">
        <v>31</v>
      </c>
      <c r="N7" s="73">
        <f t="shared" si="0"/>
        <v>185</v>
      </c>
    </row>
    <row r="8" spans="1:15" ht="16.8" customHeight="1" x14ac:dyDescent="0.3">
      <c r="A8" s="98" t="s">
        <v>61</v>
      </c>
      <c r="B8" s="74" t="s">
        <v>977</v>
      </c>
      <c r="C8" s="99" t="s">
        <v>994</v>
      </c>
      <c r="D8" s="27" t="s">
        <v>885</v>
      </c>
      <c r="E8" s="68">
        <v>29</v>
      </c>
      <c r="F8" s="24" t="s">
        <v>58</v>
      </c>
      <c r="G8" s="58"/>
      <c r="H8" s="27" t="s">
        <v>299</v>
      </c>
      <c r="I8" s="54">
        <v>96</v>
      </c>
      <c r="J8" s="24">
        <v>18</v>
      </c>
      <c r="K8" s="68">
        <v>29</v>
      </c>
      <c r="L8" s="27" t="s">
        <v>886</v>
      </c>
      <c r="M8" s="68">
        <v>26</v>
      </c>
      <c r="N8" s="73">
        <f t="shared" si="0"/>
        <v>180</v>
      </c>
    </row>
    <row r="9" spans="1:15" ht="16.8" customHeight="1" x14ac:dyDescent="0.3">
      <c r="A9" s="98" t="s">
        <v>62</v>
      </c>
      <c r="B9" s="74" t="s">
        <v>995</v>
      </c>
      <c r="C9" s="99" t="s">
        <v>994</v>
      </c>
      <c r="D9" s="27" t="s">
        <v>978</v>
      </c>
      <c r="E9" s="68">
        <v>43</v>
      </c>
      <c r="F9" s="24" t="s">
        <v>58</v>
      </c>
      <c r="G9" s="58"/>
      <c r="H9" s="27" t="s">
        <v>287</v>
      </c>
      <c r="I9" s="54">
        <v>66</v>
      </c>
      <c r="J9" s="24">
        <v>22</v>
      </c>
      <c r="K9" s="68">
        <v>39</v>
      </c>
      <c r="L9" s="27" t="s">
        <v>284</v>
      </c>
      <c r="M9" s="68">
        <v>32</v>
      </c>
      <c r="N9" s="73">
        <f t="shared" si="0"/>
        <v>180</v>
      </c>
    </row>
    <row r="10" spans="1:15" ht="16.8" customHeight="1" x14ac:dyDescent="0.3">
      <c r="A10" s="98" t="s">
        <v>63</v>
      </c>
      <c r="B10" s="74" t="s">
        <v>979</v>
      </c>
      <c r="C10" s="99" t="s">
        <v>994</v>
      </c>
      <c r="D10" s="27" t="s">
        <v>690</v>
      </c>
      <c r="E10" s="68">
        <v>31</v>
      </c>
      <c r="F10" s="24" t="s">
        <v>58</v>
      </c>
      <c r="G10" s="58"/>
      <c r="H10" s="27" t="s">
        <v>303</v>
      </c>
      <c r="I10" s="54">
        <v>90</v>
      </c>
      <c r="J10" s="24">
        <v>19</v>
      </c>
      <c r="K10" s="68">
        <v>32</v>
      </c>
      <c r="L10" s="27" t="s">
        <v>691</v>
      </c>
      <c r="M10" s="68">
        <v>27</v>
      </c>
      <c r="N10" s="73">
        <f t="shared" si="0"/>
        <v>180</v>
      </c>
    </row>
    <row r="11" spans="1:15" ht="16.8" customHeight="1" x14ac:dyDescent="0.3">
      <c r="A11" s="98" t="s">
        <v>64</v>
      </c>
      <c r="B11" s="74" t="s">
        <v>974</v>
      </c>
      <c r="C11" s="99" t="s">
        <v>994</v>
      </c>
      <c r="D11" s="27" t="s">
        <v>685</v>
      </c>
      <c r="E11" s="27">
        <v>41</v>
      </c>
      <c r="F11" s="24" t="s">
        <v>58</v>
      </c>
      <c r="G11" s="54"/>
      <c r="H11" s="27" t="s">
        <v>280</v>
      </c>
      <c r="I11" s="27">
        <v>57</v>
      </c>
      <c r="J11" s="27" t="s">
        <v>158</v>
      </c>
      <c r="K11" s="27">
        <v>39</v>
      </c>
      <c r="L11" s="27">
        <v>355</v>
      </c>
      <c r="M11" s="27">
        <v>36</v>
      </c>
      <c r="N11" s="73">
        <f t="shared" si="0"/>
        <v>173</v>
      </c>
    </row>
    <row r="12" spans="1:15" ht="16.8" customHeight="1" x14ac:dyDescent="0.3">
      <c r="A12" s="98" t="s">
        <v>65</v>
      </c>
      <c r="B12" s="74" t="s">
        <v>984</v>
      </c>
      <c r="C12" s="99" t="s">
        <v>994</v>
      </c>
      <c r="D12" s="27" t="s">
        <v>981</v>
      </c>
      <c r="E12" s="68">
        <v>33</v>
      </c>
      <c r="F12" s="24" t="s">
        <v>58</v>
      </c>
      <c r="G12" s="58"/>
      <c r="H12" s="27" t="s">
        <v>287</v>
      </c>
      <c r="I12" s="54">
        <v>66</v>
      </c>
      <c r="J12" s="24">
        <v>22</v>
      </c>
      <c r="K12" s="68">
        <v>39</v>
      </c>
      <c r="L12" s="27" t="s">
        <v>985</v>
      </c>
      <c r="M12" s="68">
        <v>32</v>
      </c>
      <c r="N12" s="73">
        <f t="shared" si="0"/>
        <v>170</v>
      </c>
    </row>
    <row r="13" spans="1:15" ht="16.8" customHeight="1" x14ac:dyDescent="0.3">
      <c r="A13" s="98" t="s">
        <v>66</v>
      </c>
      <c r="B13" s="74" t="s">
        <v>975</v>
      </c>
      <c r="C13" s="99" t="s">
        <v>994</v>
      </c>
      <c r="D13" s="27" t="s">
        <v>688</v>
      </c>
      <c r="E13" s="27">
        <v>45</v>
      </c>
      <c r="F13" s="24" t="s">
        <v>58</v>
      </c>
      <c r="G13" s="54"/>
      <c r="H13" s="27" t="s">
        <v>277</v>
      </c>
      <c r="I13" s="68">
        <v>51</v>
      </c>
      <c r="J13" s="27" t="s">
        <v>158</v>
      </c>
      <c r="K13" s="27">
        <v>39</v>
      </c>
      <c r="L13" s="27" t="s">
        <v>288</v>
      </c>
      <c r="M13" s="27">
        <v>34</v>
      </c>
      <c r="N13" s="73">
        <f t="shared" si="0"/>
        <v>169</v>
      </c>
    </row>
    <row r="14" spans="1:15" ht="16.8" customHeight="1" x14ac:dyDescent="0.3">
      <c r="A14" s="98" t="s">
        <v>67</v>
      </c>
      <c r="B14" s="74" t="s">
        <v>986</v>
      </c>
      <c r="C14" s="99" t="s">
        <v>994</v>
      </c>
      <c r="D14" s="59" t="s">
        <v>987</v>
      </c>
      <c r="E14" s="68">
        <v>27</v>
      </c>
      <c r="F14" s="24" t="s">
        <v>58</v>
      </c>
      <c r="G14" s="58"/>
      <c r="H14" s="27" t="s">
        <v>303</v>
      </c>
      <c r="I14" s="68" t="s">
        <v>312</v>
      </c>
      <c r="J14" s="24">
        <v>18</v>
      </c>
      <c r="K14" s="68">
        <v>29</v>
      </c>
      <c r="L14" s="27" t="s">
        <v>269</v>
      </c>
      <c r="M14" s="68">
        <v>24</v>
      </c>
      <c r="N14" s="73">
        <f t="shared" si="0"/>
        <v>166</v>
      </c>
    </row>
    <row r="15" spans="1:15" ht="16.8" customHeight="1" x14ac:dyDescent="0.3">
      <c r="A15" s="98" t="s">
        <v>68</v>
      </c>
      <c r="B15" s="74" t="s">
        <v>973</v>
      </c>
      <c r="C15" s="99" t="s">
        <v>994</v>
      </c>
      <c r="D15" s="27" t="s">
        <v>681</v>
      </c>
      <c r="E15" s="27">
        <v>37</v>
      </c>
      <c r="F15" s="24" t="s">
        <v>58</v>
      </c>
      <c r="G15" s="54"/>
      <c r="H15" s="27" t="s">
        <v>277</v>
      </c>
      <c r="I15" s="27">
        <v>51</v>
      </c>
      <c r="J15" s="27" t="s">
        <v>176</v>
      </c>
      <c r="K15" s="27">
        <v>42</v>
      </c>
      <c r="L15" s="27">
        <v>345</v>
      </c>
      <c r="M15" s="27">
        <v>34</v>
      </c>
      <c r="N15" s="73">
        <f t="shared" si="0"/>
        <v>164</v>
      </c>
    </row>
    <row r="16" spans="1:15" ht="16.8" customHeight="1" x14ac:dyDescent="0.3">
      <c r="A16" s="98" t="s">
        <v>69</v>
      </c>
      <c r="B16" s="74" t="s">
        <v>982</v>
      </c>
      <c r="C16" s="99" t="s">
        <v>994</v>
      </c>
      <c r="D16" s="27" t="s">
        <v>681</v>
      </c>
      <c r="E16" s="68">
        <v>37</v>
      </c>
      <c r="F16" s="24" t="s">
        <v>58</v>
      </c>
      <c r="G16" s="58"/>
      <c r="H16" s="27" t="s">
        <v>280</v>
      </c>
      <c r="I16" s="54">
        <v>59</v>
      </c>
      <c r="J16" s="24">
        <v>21</v>
      </c>
      <c r="K16" s="68">
        <v>37</v>
      </c>
      <c r="L16" s="27" t="s">
        <v>983</v>
      </c>
      <c r="M16" s="68">
        <v>30</v>
      </c>
      <c r="N16" s="73">
        <f t="shared" si="0"/>
        <v>163</v>
      </c>
    </row>
    <row r="17" spans="1:14" ht="16.8" customHeight="1" x14ac:dyDescent="0.3">
      <c r="A17" s="98" t="s">
        <v>213</v>
      </c>
      <c r="B17" s="74" t="s">
        <v>976</v>
      </c>
      <c r="C17" s="99" t="s">
        <v>994</v>
      </c>
      <c r="D17" s="27" t="s">
        <v>690</v>
      </c>
      <c r="E17" s="27">
        <v>31</v>
      </c>
      <c r="F17" s="24" t="s">
        <v>58</v>
      </c>
      <c r="G17" s="54"/>
      <c r="H17" s="27" t="s">
        <v>287</v>
      </c>
      <c r="I17" s="68">
        <v>66</v>
      </c>
      <c r="J17" s="27" t="s">
        <v>230</v>
      </c>
      <c r="K17" s="27">
        <v>32</v>
      </c>
      <c r="L17" s="27">
        <v>305</v>
      </c>
      <c r="M17" s="27">
        <v>24</v>
      </c>
      <c r="N17" s="73">
        <f t="shared" si="0"/>
        <v>153</v>
      </c>
    </row>
    <row r="18" spans="1:14" ht="16.8" customHeight="1" x14ac:dyDescent="0.3">
      <c r="A18" s="98" t="s">
        <v>214</v>
      </c>
      <c r="B18" s="74" t="s">
        <v>988</v>
      </c>
      <c r="C18" s="99" t="s">
        <v>994</v>
      </c>
      <c r="D18" s="59" t="s">
        <v>885</v>
      </c>
      <c r="E18" s="68">
        <v>29</v>
      </c>
      <c r="F18" s="24" t="s">
        <v>58</v>
      </c>
      <c r="G18" s="58"/>
      <c r="H18" s="27" t="s">
        <v>147</v>
      </c>
      <c r="I18" s="68">
        <v>66</v>
      </c>
      <c r="J18" s="24">
        <v>18</v>
      </c>
      <c r="K18" s="68">
        <v>29</v>
      </c>
      <c r="L18" s="27" t="s">
        <v>989</v>
      </c>
      <c r="M18" s="68">
        <v>25</v>
      </c>
      <c r="N18" s="73">
        <f t="shared" si="0"/>
        <v>149</v>
      </c>
    </row>
    <row r="19" spans="1:14" ht="16.8" customHeight="1" x14ac:dyDescent="0.3">
      <c r="A19" s="98" t="s">
        <v>215</v>
      </c>
      <c r="B19" s="75" t="s">
        <v>990</v>
      </c>
      <c r="C19" s="99" t="s">
        <v>994</v>
      </c>
      <c r="D19" s="27" t="s">
        <v>307</v>
      </c>
      <c r="E19" s="27">
        <v>0</v>
      </c>
      <c r="F19" s="24" t="s">
        <v>58</v>
      </c>
      <c r="G19" s="54"/>
      <c r="H19" s="27" t="s">
        <v>318</v>
      </c>
      <c r="I19" s="68" t="s">
        <v>319</v>
      </c>
      <c r="J19" s="27" t="s">
        <v>176</v>
      </c>
      <c r="K19" s="27">
        <v>43</v>
      </c>
      <c r="L19" s="27">
        <v>245</v>
      </c>
      <c r="M19" s="27">
        <v>10</v>
      </c>
      <c r="N19" s="73">
        <f t="shared" si="0"/>
        <v>146</v>
      </c>
    </row>
    <row r="20" spans="1:14" ht="16.8" customHeight="1" x14ac:dyDescent="0.3">
      <c r="A20" s="98" t="s">
        <v>216</v>
      </c>
      <c r="B20" s="74" t="s">
        <v>971</v>
      </c>
      <c r="C20" s="99" t="s">
        <v>994</v>
      </c>
      <c r="D20" s="27" t="s">
        <v>267</v>
      </c>
      <c r="E20" s="27">
        <v>35</v>
      </c>
      <c r="F20" s="24" t="s">
        <v>58</v>
      </c>
      <c r="G20" s="54"/>
      <c r="H20" s="27" t="s">
        <v>268</v>
      </c>
      <c r="I20" s="27">
        <v>36</v>
      </c>
      <c r="J20" s="27" t="s">
        <v>186</v>
      </c>
      <c r="K20" s="27">
        <v>37</v>
      </c>
      <c r="L20" s="27">
        <v>340</v>
      </c>
      <c r="M20" s="27">
        <v>32</v>
      </c>
      <c r="N20" s="73">
        <f t="shared" si="0"/>
        <v>140</v>
      </c>
    </row>
    <row r="21" spans="1:14" ht="16.8" customHeight="1" x14ac:dyDescent="0.3">
      <c r="A21" s="98" t="s">
        <v>248</v>
      </c>
      <c r="B21" s="88" t="s">
        <v>991</v>
      </c>
      <c r="C21" s="99" t="s">
        <v>994</v>
      </c>
      <c r="D21" s="57" t="s">
        <v>298</v>
      </c>
      <c r="E21" s="27">
        <v>0</v>
      </c>
      <c r="F21" s="24" t="s">
        <v>58</v>
      </c>
      <c r="G21" s="54"/>
      <c r="H21" s="27" t="s">
        <v>147</v>
      </c>
      <c r="I21" s="68" t="s">
        <v>322</v>
      </c>
      <c r="J21" s="27" t="s">
        <v>173</v>
      </c>
      <c r="K21" s="27" t="s">
        <v>313</v>
      </c>
      <c r="L21" s="27">
        <v>240</v>
      </c>
      <c r="M21" s="27">
        <v>9</v>
      </c>
      <c r="N21" s="73">
        <f t="shared" si="0"/>
        <v>120</v>
      </c>
    </row>
    <row r="22" spans="1:14" ht="16.8" customHeight="1" x14ac:dyDescent="0.3">
      <c r="A22" s="98" t="s">
        <v>249</v>
      </c>
      <c r="B22" s="101" t="s">
        <v>992</v>
      </c>
      <c r="C22" s="99" t="s">
        <v>994</v>
      </c>
      <c r="D22" s="27" t="s">
        <v>307</v>
      </c>
      <c r="E22" s="27" t="s">
        <v>204</v>
      </c>
      <c r="F22" s="24" t="s">
        <v>58</v>
      </c>
      <c r="G22" s="54"/>
      <c r="H22" s="27" t="s">
        <v>221</v>
      </c>
      <c r="I22" s="27">
        <v>0</v>
      </c>
      <c r="J22" s="27" t="s">
        <v>176</v>
      </c>
      <c r="K22" s="27" t="s">
        <v>310</v>
      </c>
      <c r="L22" s="27">
        <v>236</v>
      </c>
      <c r="M22" s="27">
        <v>8</v>
      </c>
      <c r="N22" s="73">
        <f t="shared" si="0"/>
        <v>51</v>
      </c>
    </row>
    <row r="23" spans="1:14" ht="16.8" customHeight="1" x14ac:dyDescent="0.3">
      <c r="A23" s="98" t="s">
        <v>250</v>
      </c>
      <c r="B23" s="74" t="s">
        <v>993</v>
      </c>
      <c r="C23" s="99" t="s">
        <v>994</v>
      </c>
      <c r="D23" s="59" t="s">
        <v>309</v>
      </c>
      <c r="E23" s="68" t="s">
        <v>204</v>
      </c>
      <c r="F23" s="24" t="s">
        <v>58</v>
      </c>
      <c r="G23" s="58"/>
      <c r="H23" s="27" t="s">
        <v>234</v>
      </c>
      <c r="I23" s="27">
        <v>0</v>
      </c>
      <c r="J23" s="24">
        <v>22</v>
      </c>
      <c r="K23" s="68" t="s">
        <v>419</v>
      </c>
      <c r="L23" s="27">
        <v>237</v>
      </c>
      <c r="M23" s="68" t="s">
        <v>187</v>
      </c>
      <c r="N23" s="73">
        <f t="shared" si="0"/>
        <v>48</v>
      </c>
    </row>
    <row r="24" spans="1:14" ht="16.8" customHeight="1" x14ac:dyDescent="0.3">
      <c r="A24" s="98" t="s">
        <v>251</v>
      </c>
      <c r="B24" s="89" t="s">
        <v>996</v>
      </c>
      <c r="C24" s="99" t="s">
        <v>1008</v>
      </c>
      <c r="D24" s="67" t="s">
        <v>145</v>
      </c>
      <c r="E24" s="68" t="s">
        <v>146</v>
      </c>
      <c r="F24" s="24" t="s">
        <v>58</v>
      </c>
      <c r="G24" s="68"/>
      <c r="H24" s="27" t="s">
        <v>272</v>
      </c>
      <c r="I24" s="27">
        <v>84</v>
      </c>
      <c r="J24" s="27" t="s">
        <v>158</v>
      </c>
      <c r="K24" s="27">
        <v>39</v>
      </c>
      <c r="L24" s="26">
        <v>321</v>
      </c>
      <c r="M24" s="68" t="s">
        <v>150</v>
      </c>
      <c r="N24" s="73">
        <f t="shared" si="0"/>
        <v>187</v>
      </c>
    </row>
    <row r="25" spans="1:14" ht="16.8" customHeight="1" x14ac:dyDescent="0.3">
      <c r="A25" s="98" t="s">
        <v>252</v>
      </c>
      <c r="B25" s="89" t="s">
        <v>1006</v>
      </c>
      <c r="C25" s="99" t="s">
        <v>1008</v>
      </c>
      <c r="D25" s="27" t="s">
        <v>152</v>
      </c>
      <c r="E25" s="27">
        <v>35</v>
      </c>
      <c r="F25" s="24" t="s">
        <v>58</v>
      </c>
      <c r="G25" s="54"/>
      <c r="H25" s="27" t="s">
        <v>277</v>
      </c>
      <c r="I25" s="27">
        <v>51</v>
      </c>
      <c r="J25" s="27" t="s">
        <v>154</v>
      </c>
      <c r="K25" s="27">
        <v>47</v>
      </c>
      <c r="L25" s="26">
        <v>340</v>
      </c>
      <c r="M25" s="27">
        <v>32</v>
      </c>
      <c r="N25" s="73">
        <f t="shared" si="0"/>
        <v>165</v>
      </c>
    </row>
    <row r="26" spans="1:14" ht="16.8" customHeight="1" x14ac:dyDescent="0.3">
      <c r="A26" s="98" t="s">
        <v>253</v>
      </c>
      <c r="B26" s="74" t="s">
        <v>998</v>
      </c>
      <c r="C26" s="99" t="s">
        <v>1008</v>
      </c>
      <c r="D26" s="27" t="s">
        <v>160</v>
      </c>
      <c r="E26" s="27">
        <v>32</v>
      </c>
      <c r="F26" s="24" t="s">
        <v>58</v>
      </c>
      <c r="G26" s="27"/>
      <c r="H26" s="69" t="s">
        <v>153</v>
      </c>
      <c r="I26" s="27">
        <v>69</v>
      </c>
      <c r="J26" s="27" t="s">
        <v>162</v>
      </c>
      <c r="K26" s="27">
        <v>27</v>
      </c>
      <c r="L26" s="26">
        <v>315</v>
      </c>
      <c r="M26" s="27">
        <v>36</v>
      </c>
      <c r="N26" s="73">
        <f t="shared" si="0"/>
        <v>164</v>
      </c>
    </row>
    <row r="27" spans="1:14" ht="16.8" customHeight="1" x14ac:dyDescent="0.3">
      <c r="A27" s="98" t="s">
        <v>254</v>
      </c>
      <c r="B27" s="74" t="s">
        <v>997</v>
      </c>
      <c r="C27" s="99" t="s">
        <v>1008</v>
      </c>
      <c r="D27" s="57" t="s">
        <v>156</v>
      </c>
      <c r="E27" s="27">
        <v>31</v>
      </c>
      <c r="F27" s="24" t="s">
        <v>58</v>
      </c>
      <c r="G27" s="27"/>
      <c r="H27" s="69" t="s">
        <v>147</v>
      </c>
      <c r="I27" s="68" t="s">
        <v>148</v>
      </c>
      <c r="J27" s="27" t="s">
        <v>158</v>
      </c>
      <c r="K27" s="27">
        <v>39</v>
      </c>
      <c r="L27" s="26">
        <v>325</v>
      </c>
      <c r="M27" s="27">
        <v>29</v>
      </c>
      <c r="N27" s="73">
        <f t="shared" si="0"/>
        <v>162</v>
      </c>
    </row>
    <row r="28" spans="1:14" ht="16.8" customHeight="1" x14ac:dyDescent="0.3">
      <c r="A28" s="98" t="s">
        <v>255</v>
      </c>
      <c r="B28" s="74" t="s">
        <v>999</v>
      </c>
      <c r="C28" s="99" t="s">
        <v>1008</v>
      </c>
      <c r="D28" s="27" t="s">
        <v>164</v>
      </c>
      <c r="E28" s="27" t="s">
        <v>165</v>
      </c>
      <c r="F28" s="24" t="s">
        <v>58</v>
      </c>
      <c r="G28" s="27"/>
      <c r="H28" s="69" t="s">
        <v>157</v>
      </c>
      <c r="I28" s="27">
        <v>60</v>
      </c>
      <c r="J28" s="27" t="s">
        <v>167</v>
      </c>
      <c r="K28" s="27">
        <v>29</v>
      </c>
      <c r="L28" s="26">
        <v>314</v>
      </c>
      <c r="M28" s="27">
        <v>26</v>
      </c>
      <c r="N28" s="73">
        <f t="shared" si="0"/>
        <v>142</v>
      </c>
    </row>
    <row r="29" spans="1:14" ht="16.8" customHeight="1" x14ac:dyDescent="0.3">
      <c r="A29" s="98" t="s">
        <v>256</v>
      </c>
      <c r="B29" s="72" t="s">
        <v>1000</v>
      </c>
      <c r="C29" s="99" t="s">
        <v>1008</v>
      </c>
      <c r="D29" s="67" t="s">
        <v>169</v>
      </c>
      <c r="E29" s="68" t="s">
        <v>165</v>
      </c>
      <c r="F29" s="24" t="s">
        <v>58</v>
      </c>
      <c r="G29" s="68"/>
      <c r="H29" s="69" t="s">
        <v>161</v>
      </c>
      <c r="I29" s="27">
        <v>54</v>
      </c>
      <c r="J29" s="24">
        <v>20</v>
      </c>
      <c r="K29" s="68" t="s">
        <v>172</v>
      </c>
      <c r="L29" s="26">
        <v>305</v>
      </c>
      <c r="M29" s="68" t="s">
        <v>173</v>
      </c>
      <c r="N29" s="73">
        <f t="shared" si="0"/>
        <v>139</v>
      </c>
    </row>
    <row r="30" spans="1:14" ht="16.8" customHeight="1" x14ac:dyDescent="0.3">
      <c r="A30" s="98" t="s">
        <v>257</v>
      </c>
      <c r="B30" s="74" t="s">
        <v>1001</v>
      </c>
      <c r="C30" s="99" t="s">
        <v>1008</v>
      </c>
      <c r="D30" s="67" t="s">
        <v>175</v>
      </c>
      <c r="E30" s="68" t="s">
        <v>176</v>
      </c>
      <c r="F30" s="24" t="s">
        <v>58</v>
      </c>
      <c r="G30" s="68"/>
      <c r="H30" s="69" t="s">
        <v>166</v>
      </c>
      <c r="I30" s="27">
        <v>48</v>
      </c>
      <c r="J30" s="24">
        <v>24</v>
      </c>
      <c r="K30" s="68" t="s">
        <v>179</v>
      </c>
      <c r="L30" s="26">
        <v>240</v>
      </c>
      <c r="M30" s="68" t="s">
        <v>180</v>
      </c>
      <c r="N30" s="73">
        <f t="shared" si="0"/>
        <v>124</v>
      </c>
    </row>
    <row r="31" spans="1:14" ht="16.8" customHeight="1" x14ac:dyDescent="0.3">
      <c r="A31" s="98" t="s">
        <v>82</v>
      </c>
      <c r="B31" s="88" t="s">
        <v>1002</v>
      </c>
      <c r="C31" s="99" t="s">
        <v>1008</v>
      </c>
      <c r="D31" s="27" t="s">
        <v>182</v>
      </c>
      <c r="E31" s="68" t="s">
        <v>59</v>
      </c>
      <c r="F31" s="24" t="s">
        <v>58</v>
      </c>
      <c r="G31" s="68"/>
      <c r="H31" s="69" t="s">
        <v>170</v>
      </c>
      <c r="I31" s="68" t="s">
        <v>171</v>
      </c>
      <c r="J31" s="24">
        <v>21</v>
      </c>
      <c r="K31" s="68">
        <v>37</v>
      </c>
      <c r="L31" s="26">
        <v>243</v>
      </c>
      <c r="M31" s="68" t="s">
        <v>180</v>
      </c>
      <c r="N31" s="73">
        <f t="shared" si="0"/>
        <v>103</v>
      </c>
    </row>
    <row r="32" spans="1:14" ht="16.8" customHeight="1" x14ac:dyDescent="0.3">
      <c r="A32" s="98" t="s">
        <v>336</v>
      </c>
      <c r="B32" s="74" t="s">
        <v>1004</v>
      </c>
      <c r="C32" s="99" t="s">
        <v>1008</v>
      </c>
      <c r="D32" s="27" t="s">
        <v>189</v>
      </c>
      <c r="E32" s="27" t="s">
        <v>59</v>
      </c>
      <c r="F32" s="24" t="s">
        <v>58</v>
      </c>
      <c r="G32" s="27"/>
      <c r="H32" s="69" t="s">
        <v>170</v>
      </c>
      <c r="I32" s="68" t="s">
        <v>171</v>
      </c>
      <c r="J32" s="27" t="s">
        <v>162</v>
      </c>
      <c r="K32" s="27">
        <v>27</v>
      </c>
      <c r="L32" s="26">
        <v>254</v>
      </c>
      <c r="M32" s="27" t="s">
        <v>191</v>
      </c>
      <c r="N32" s="73">
        <f t="shared" si="0"/>
        <v>95</v>
      </c>
    </row>
    <row r="33" spans="1:14" ht="16.8" customHeight="1" x14ac:dyDescent="0.3">
      <c r="A33" s="98" t="s">
        <v>615</v>
      </c>
      <c r="B33" s="74" t="s">
        <v>1003</v>
      </c>
      <c r="C33" s="99" t="s">
        <v>1008</v>
      </c>
      <c r="D33" s="27" t="s">
        <v>184</v>
      </c>
      <c r="E33" s="27" t="s">
        <v>185</v>
      </c>
      <c r="F33" s="24" t="s">
        <v>58</v>
      </c>
      <c r="G33" s="27"/>
      <c r="H33" s="69" t="s">
        <v>177</v>
      </c>
      <c r="I33" s="68" t="s">
        <v>178</v>
      </c>
      <c r="J33" s="27" t="s">
        <v>186</v>
      </c>
      <c r="K33" s="27">
        <v>37</v>
      </c>
      <c r="L33" s="26">
        <v>236</v>
      </c>
      <c r="M33" s="27" t="s">
        <v>187</v>
      </c>
      <c r="N33" s="73">
        <f t="shared" si="0"/>
        <v>91</v>
      </c>
    </row>
    <row r="34" spans="1:14" ht="16.8" customHeight="1" x14ac:dyDescent="0.3">
      <c r="A34" s="98" t="s">
        <v>337</v>
      </c>
      <c r="B34" s="84" t="s">
        <v>1007</v>
      </c>
      <c r="C34" s="99" t="s">
        <v>1008</v>
      </c>
      <c r="D34" s="67" t="s">
        <v>193</v>
      </c>
      <c r="E34" s="68" t="s">
        <v>167</v>
      </c>
      <c r="F34" s="24" t="s">
        <v>58</v>
      </c>
      <c r="G34" s="68"/>
      <c r="H34" s="69" t="s">
        <v>177</v>
      </c>
      <c r="I34" s="27" t="s">
        <v>178</v>
      </c>
      <c r="J34" s="24">
        <v>18</v>
      </c>
      <c r="K34" s="68" t="s">
        <v>195</v>
      </c>
      <c r="L34" s="26">
        <v>235</v>
      </c>
      <c r="M34" s="68" t="s">
        <v>187</v>
      </c>
      <c r="N34" s="73">
        <f t="shared" si="0"/>
        <v>88</v>
      </c>
    </row>
    <row r="35" spans="1:14" ht="16.8" customHeight="1" x14ac:dyDescent="0.3">
      <c r="A35" s="98" t="s">
        <v>338</v>
      </c>
      <c r="B35" s="74" t="s">
        <v>1005</v>
      </c>
      <c r="C35" s="99" t="s">
        <v>1008</v>
      </c>
      <c r="D35" s="27" t="s">
        <v>197</v>
      </c>
      <c r="E35" s="68" t="s">
        <v>198</v>
      </c>
      <c r="F35" s="24" t="s">
        <v>58</v>
      </c>
      <c r="G35" s="68"/>
      <c r="H35" s="69" t="s">
        <v>190</v>
      </c>
      <c r="I35" s="27">
        <v>27</v>
      </c>
      <c r="J35" s="24">
        <v>20</v>
      </c>
      <c r="K35" s="68">
        <v>34</v>
      </c>
      <c r="L35" s="26">
        <v>215</v>
      </c>
      <c r="M35" s="68" t="s">
        <v>201</v>
      </c>
      <c r="N35" s="73">
        <f t="shared" si="0"/>
        <v>66</v>
      </c>
    </row>
    <row r="36" spans="1:14" ht="16.8" customHeight="1" x14ac:dyDescent="0.3">
      <c r="A36" s="98" t="s">
        <v>339</v>
      </c>
      <c r="B36" s="84" t="s">
        <v>1045</v>
      </c>
      <c r="C36" s="99" t="s">
        <v>1008</v>
      </c>
      <c r="D36" s="59" t="s">
        <v>309</v>
      </c>
      <c r="E36" s="68" t="s">
        <v>204</v>
      </c>
      <c r="F36" s="24" t="s">
        <v>58</v>
      </c>
      <c r="G36" s="58"/>
      <c r="H36" s="27" t="s">
        <v>234</v>
      </c>
      <c r="I36" s="27">
        <v>0</v>
      </c>
      <c r="J36" s="24">
        <v>22</v>
      </c>
      <c r="K36" s="68" t="s">
        <v>419</v>
      </c>
      <c r="L36" s="27">
        <v>237</v>
      </c>
      <c r="M36" s="68" t="s">
        <v>187</v>
      </c>
      <c r="N36" s="73">
        <f t="shared" si="0"/>
        <v>48</v>
      </c>
    </row>
    <row r="37" spans="1:14" ht="16.8" customHeight="1" x14ac:dyDescent="0.3">
      <c r="A37" s="98" t="s">
        <v>340</v>
      </c>
      <c r="B37" s="90" t="s">
        <v>1009</v>
      </c>
      <c r="C37" s="99" t="s">
        <v>1026</v>
      </c>
      <c r="D37" s="27" t="s">
        <v>298</v>
      </c>
      <c r="E37" s="27" t="s">
        <v>204</v>
      </c>
      <c r="F37" s="24" t="s">
        <v>58</v>
      </c>
      <c r="G37" s="54"/>
      <c r="H37" s="27" t="s">
        <v>325</v>
      </c>
      <c r="I37" s="68" t="s">
        <v>326</v>
      </c>
      <c r="J37" s="27" t="s">
        <v>186</v>
      </c>
      <c r="K37" s="27" t="s">
        <v>1010</v>
      </c>
      <c r="L37" s="27">
        <v>245</v>
      </c>
      <c r="M37" s="27" t="s">
        <v>314</v>
      </c>
      <c r="N37" s="73">
        <f t="shared" si="0"/>
        <v>123</v>
      </c>
    </row>
    <row r="38" spans="1:14" ht="16.8" customHeight="1" x14ac:dyDescent="0.3">
      <c r="A38" s="98" t="s">
        <v>341</v>
      </c>
      <c r="B38" s="90" t="s">
        <v>1011</v>
      </c>
      <c r="C38" s="99" t="s">
        <v>1026</v>
      </c>
      <c r="D38" s="27" t="s">
        <v>298</v>
      </c>
      <c r="E38" s="27">
        <v>0</v>
      </c>
      <c r="F38" s="24" t="s">
        <v>58</v>
      </c>
      <c r="G38" s="54"/>
      <c r="H38" s="27" t="s">
        <v>153</v>
      </c>
      <c r="I38" s="68" t="s">
        <v>328</v>
      </c>
      <c r="J38" s="27" t="s">
        <v>176</v>
      </c>
      <c r="K38" s="27" t="s">
        <v>310</v>
      </c>
      <c r="L38" s="27">
        <v>235</v>
      </c>
      <c r="M38" s="27">
        <v>8</v>
      </c>
      <c r="N38" s="73">
        <f t="shared" ref="N38:N50" si="1">E38+G38+I38+K38+M38</f>
        <v>120</v>
      </c>
    </row>
    <row r="39" spans="1:14" ht="16.8" customHeight="1" x14ac:dyDescent="0.3">
      <c r="A39" s="98" t="s">
        <v>342</v>
      </c>
      <c r="B39" s="90" t="s">
        <v>1012</v>
      </c>
      <c r="C39" s="99" t="s">
        <v>1026</v>
      </c>
      <c r="D39" s="27" t="s">
        <v>301</v>
      </c>
      <c r="E39" s="27">
        <v>0</v>
      </c>
      <c r="F39" s="24" t="s">
        <v>58</v>
      </c>
      <c r="G39" s="54"/>
      <c r="H39" s="27" t="s">
        <v>147</v>
      </c>
      <c r="I39" s="68" t="s">
        <v>322</v>
      </c>
      <c r="J39" s="27" t="s">
        <v>186</v>
      </c>
      <c r="K39" s="27" t="s">
        <v>1010</v>
      </c>
      <c r="L39" s="27">
        <v>235</v>
      </c>
      <c r="M39" s="27">
        <v>8</v>
      </c>
      <c r="N39" s="73">
        <f t="shared" si="1"/>
        <v>112</v>
      </c>
    </row>
    <row r="40" spans="1:14" ht="16.8" customHeight="1" x14ac:dyDescent="0.3">
      <c r="A40" s="98" t="s">
        <v>343</v>
      </c>
      <c r="B40" s="91" t="s">
        <v>1013</v>
      </c>
      <c r="C40" s="99" t="s">
        <v>1026</v>
      </c>
      <c r="D40" s="27" t="s">
        <v>404</v>
      </c>
      <c r="E40" s="27">
        <v>0</v>
      </c>
      <c r="F40" s="24" t="s">
        <v>58</v>
      </c>
      <c r="G40" s="54"/>
      <c r="H40" s="27" t="s">
        <v>314</v>
      </c>
      <c r="I40" s="68" t="s">
        <v>333</v>
      </c>
      <c r="J40" s="27" t="s">
        <v>173</v>
      </c>
      <c r="K40" s="27" t="s">
        <v>313</v>
      </c>
      <c r="L40" s="27">
        <v>240</v>
      </c>
      <c r="M40" s="27">
        <v>9</v>
      </c>
      <c r="N40" s="73">
        <f t="shared" si="1"/>
        <v>150</v>
      </c>
    </row>
    <row r="41" spans="1:14" ht="16.8" customHeight="1" x14ac:dyDescent="0.3">
      <c r="A41" s="98" t="s">
        <v>344</v>
      </c>
      <c r="B41" s="91" t="s">
        <v>1014</v>
      </c>
      <c r="C41" s="99" t="s">
        <v>1026</v>
      </c>
      <c r="D41" s="27" t="s">
        <v>307</v>
      </c>
      <c r="E41" s="27" t="s">
        <v>204</v>
      </c>
      <c r="F41" s="24" t="s">
        <v>58</v>
      </c>
      <c r="G41" s="54"/>
      <c r="H41" s="25">
        <v>11.2</v>
      </c>
      <c r="I41" s="27">
        <v>60</v>
      </c>
      <c r="J41" s="27" t="s">
        <v>176</v>
      </c>
      <c r="K41" s="27" t="s">
        <v>310</v>
      </c>
      <c r="L41" s="27">
        <v>236</v>
      </c>
      <c r="M41" s="27">
        <v>8</v>
      </c>
      <c r="N41" s="73">
        <f t="shared" si="1"/>
        <v>111</v>
      </c>
    </row>
    <row r="42" spans="1:14" ht="16.8" customHeight="1" x14ac:dyDescent="0.3">
      <c r="A42" s="98" t="s">
        <v>345</v>
      </c>
      <c r="B42" s="91" t="s">
        <v>1015</v>
      </c>
      <c r="C42" s="99" t="s">
        <v>1026</v>
      </c>
      <c r="D42" s="27" t="s">
        <v>298</v>
      </c>
      <c r="E42" s="27" t="s">
        <v>204</v>
      </c>
      <c r="F42" s="24" t="s">
        <v>58</v>
      </c>
      <c r="G42" s="54"/>
      <c r="H42" s="27" t="s">
        <v>221</v>
      </c>
      <c r="I42" s="27">
        <v>0</v>
      </c>
      <c r="J42" s="27" t="s">
        <v>186</v>
      </c>
      <c r="K42" s="27" t="s">
        <v>1010</v>
      </c>
      <c r="L42" s="27">
        <v>245</v>
      </c>
      <c r="M42" s="27" t="s">
        <v>314</v>
      </c>
      <c r="N42" s="73">
        <f t="shared" si="1"/>
        <v>48</v>
      </c>
    </row>
    <row r="43" spans="1:14" ht="16.8" customHeight="1" x14ac:dyDescent="0.3">
      <c r="A43" s="98" t="s">
        <v>346</v>
      </c>
      <c r="B43" s="91" t="s">
        <v>1016</v>
      </c>
      <c r="C43" s="99" t="s">
        <v>1026</v>
      </c>
      <c r="D43" s="27" t="s">
        <v>307</v>
      </c>
      <c r="E43" s="68" t="s">
        <v>204</v>
      </c>
      <c r="F43" s="24" t="s">
        <v>58</v>
      </c>
      <c r="G43" s="58"/>
      <c r="H43" s="27" t="s">
        <v>225</v>
      </c>
      <c r="I43" s="27">
        <v>0</v>
      </c>
      <c r="J43" s="24">
        <v>24</v>
      </c>
      <c r="K43" s="68" t="s">
        <v>313</v>
      </c>
      <c r="L43" s="27">
        <v>234</v>
      </c>
      <c r="M43" s="68">
        <v>9</v>
      </c>
      <c r="N43" s="73">
        <f t="shared" si="1"/>
        <v>54</v>
      </c>
    </row>
    <row r="44" spans="1:14" ht="16.8" customHeight="1" x14ac:dyDescent="0.3">
      <c r="A44" s="98" t="s">
        <v>347</v>
      </c>
      <c r="B44" s="91" t="s">
        <v>1017</v>
      </c>
      <c r="C44" s="99" t="s">
        <v>1026</v>
      </c>
      <c r="D44" s="27" t="s">
        <v>1018</v>
      </c>
      <c r="E44" s="68" t="s">
        <v>204</v>
      </c>
      <c r="F44" s="24" t="s">
        <v>58</v>
      </c>
      <c r="G44" s="58"/>
      <c r="H44" s="27" t="s">
        <v>229</v>
      </c>
      <c r="I44" s="27">
        <v>0</v>
      </c>
      <c r="J44" s="24">
        <v>24</v>
      </c>
      <c r="K44" s="68" t="s">
        <v>313</v>
      </c>
      <c r="L44" s="27">
        <v>231</v>
      </c>
      <c r="M44" s="68" t="s">
        <v>329</v>
      </c>
      <c r="N44" s="73">
        <f t="shared" si="1"/>
        <v>52</v>
      </c>
    </row>
    <row r="45" spans="1:14" ht="16.8" customHeight="1" x14ac:dyDescent="0.3">
      <c r="A45" s="98" t="s">
        <v>348</v>
      </c>
      <c r="B45" s="91" t="s">
        <v>1019</v>
      </c>
      <c r="C45" s="99" t="s">
        <v>1026</v>
      </c>
      <c r="D45" s="59" t="s">
        <v>309</v>
      </c>
      <c r="E45" s="68" t="s">
        <v>204</v>
      </c>
      <c r="F45" s="24" t="s">
        <v>58</v>
      </c>
      <c r="G45" s="58"/>
      <c r="H45" s="27" t="s">
        <v>234</v>
      </c>
      <c r="I45" s="27">
        <v>0</v>
      </c>
      <c r="J45" s="24">
        <v>22</v>
      </c>
      <c r="K45" s="68" t="s">
        <v>419</v>
      </c>
      <c r="L45" s="27">
        <v>237</v>
      </c>
      <c r="M45" s="68" t="s">
        <v>187</v>
      </c>
      <c r="N45" s="73">
        <f t="shared" si="1"/>
        <v>48</v>
      </c>
    </row>
    <row r="46" spans="1:14" ht="16.8" customHeight="1" x14ac:dyDescent="0.3">
      <c r="A46" s="98" t="s">
        <v>616</v>
      </c>
      <c r="B46" s="91" t="s">
        <v>1020</v>
      </c>
      <c r="C46" s="99" t="s">
        <v>1026</v>
      </c>
      <c r="D46" s="59" t="s">
        <v>1021</v>
      </c>
      <c r="E46" s="68" t="s">
        <v>204</v>
      </c>
      <c r="F46" s="24" t="s">
        <v>58</v>
      </c>
      <c r="G46" s="58"/>
      <c r="H46" s="27" t="s">
        <v>237</v>
      </c>
      <c r="I46" s="27">
        <v>0</v>
      </c>
      <c r="J46" s="24">
        <v>24</v>
      </c>
      <c r="K46" s="68" t="s">
        <v>313</v>
      </c>
      <c r="L46" s="27">
        <v>241</v>
      </c>
      <c r="M46" s="68" t="s">
        <v>180</v>
      </c>
      <c r="N46" s="73">
        <f t="shared" si="1"/>
        <v>54</v>
      </c>
    </row>
    <row r="47" spans="1:14" ht="16.8" customHeight="1" x14ac:dyDescent="0.3">
      <c r="A47" s="98" t="s">
        <v>349</v>
      </c>
      <c r="B47" s="91" t="s">
        <v>1022</v>
      </c>
      <c r="C47" s="99" t="s">
        <v>1026</v>
      </c>
      <c r="D47" s="59" t="s">
        <v>321</v>
      </c>
      <c r="E47" s="68" t="s">
        <v>204</v>
      </c>
      <c r="F47" s="24" t="s">
        <v>58</v>
      </c>
      <c r="G47" s="58"/>
      <c r="H47" s="25">
        <v>11.2</v>
      </c>
      <c r="I47" s="27">
        <v>60</v>
      </c>
      <c r="J47" s="24">
        <v>22</v>
      </c>
      <c r="K47" s="68" t="s">
        <v>416</v>
      </c>
      <c r="L47" s="27">
        <v>243</v>
      </c>
      <c r="M47" s="68" t="s">
        <v>180</v>
      </c>
      <c r="N47" s="73">
        <f t="shared" si="1"/>
        <v>89</v>
      </c>
    </row>
    <row r="48" spans="1:14" ht="16.8" customHeight="1" x14ac:dyDescent="0.3">
      <c r="A48" s="98" t="s">
        <v>350</v>
      </c>
      <c r="B48" s="91" t="s">
        <v>1023</v>
      </c>
      <c r="C48" s="99" t="s">
        <v>1026</v>
      </c>
      <c r="D48" s="59" t="s">
        <v>307</v>
      </c>
      <c r="E48" s="68" t="s">
        <v>204</v>
      </c>
      <c r="F48" s="24" t="s">
        <v>58</v>
      </c>
      <c r="G48" s="58"/>
      <c r="H48" s="27" t="s">
        <v>221</v>
      </c>
      <c r="I48" s="27">
        <v>0</v>
      </c>
      <c r="J48" s="24">
        <v>24</v>
      </c>
      <c r="K48" s="68" t="s">
        <v>313</v>
      </c>
      <c r="L48" s="27">
        <v>234</v>
      </c>
      <c r="M48" s="68" t="s">
        <v>187</v>
      </c>
      <c r="N48" s="73">
        <f t="shared" si="1"/>
        <v>53</v>
      </c>
    </row>
    <row r="49" spans="1:14" ht="16.8" customHeight="1" x14ac:dyDescent="0.3">
      <c r="A49" s="98" t="s">
        <v>351</v>
      </c>
      <c r="B49" s="87" t="s">
        <v>1024</v>
      </c>
      <c r="C49" s="99" t="s">
        <v>1026</v>
      </c>
      <c r="D49" s="27" t="s">
        <v>184</v>
      </c>
      <c r="E49" s="27" t="s">
        <v>185</v>
      </c>
      <c r="F49" s="24" t="s">
        <v>58</v>
      </c>
      <c r="G49" s="27"/>
      <c r="H49" s="69" t="s">
        <v>177</v>
      </c>
      <c r="I49" s="68" t="s">
        <v>178</v>
      </c>
      <c r="J49" s="27" t="s">
        <v>186</v>
      </c>
      <c r="K49" s="27">
        <v>37</v>
      </c>
      <c r="L49" s="26">
        <v>236</v>
      </c>
      <c r="M49" s="27" t="s">
        <v>187</v>
      </c>
      <c r="N49" s="73">
        <f t="shared" si="1"/>
        <v>91</v>
      </c>
    </row>
    <row r="50" spans="1:14" ht="16.8" customHeight="1" x14ac:dyDescent="0.3">
      <c r="A50" s="98" t="s">
        <v>352</v>
      </c>
      <c r="B50" s="87" t="s">
        <v>1025</v>
      </c>
      <c r="C50" s="99" t="s">
        <v>1026</v>
      </c>
      <c r="D50" s="27" t="s">
        <v>197</v>
      </c>
      <c r="E50" s="68" t="s">
        <v>198</v>
      </c>
      <c r="F50" s="24" t="s">
        <v>58</v>
      </c>
      <c r="G50" s="68"/>
      <c r="H50" s="69" t="s">
        <v>190</v>
      </c>
      <c r="I50" s="27">
        <v>27</v>
      </c>
      <c r="J50" s="24">
        <v>20</v>
      </c>
      <c r="K50" s="68">
        <v>34</v>
      </c>
      <c r="L50" s="26">
        <v>215</v>
      </c>
      <c r="M50" s="68" t="s">
        <v>201</v>
      </c>
      <c r="N50" s="73">
        <f t="shared" si="1"/>
        <v>66</v>
      </c>
    </row>
    <row r="51" spans="1:14" ht="16.8" customHeight="1" x14ac:dyDescent="0.3">
      <c r="A51" s="98" t="s">
        <v>353</v>
      </c>
      <c r="B51" s="81" t="s">
        <v>1037</v>
      </c>
      <c r="C51" s="99" t="s">
        <v>1047</v>
      </c>
      <c r="D51" s="27" t="s">
        <v>1038</v>
      </c>
      <c r="E51" s="53">
        <v>0</v>
      </c>
      <c r="F51" s="24" t="s">
        <v>58</v>
      </c>
      <c r="G51" s="58"/>
      <c r="H51" s="27" t="s">
        <v>272</v>
      </c>
      <c r="I51" s="27">
        <v>84</v>
      </c>
      <c r="J51" s="68">
        <v>22</v>
      </c>
      <c r="K51" s="68">
        <v>39</v>
      </c>
      <c r="L51" s="26">
        <v>176</v>
      </c>
      <c r="M51" s="53">
        <v>0</v>
      </c>
      <c r="N51" s="73">
        <f t="shared" ref="N51:N58" si="2">E51+G51+I51+K51+M51</f>
        <v>123</v>
      </c>
    </row>
    <row r="52" spans="1:14" ht="16.8" customHeight="1" x14ac:dyDescent="0.3">
      <c r="A52" s="98" t="s">
        <v>354</v>
      </c>
      <c r="B52" s="72" t="s">
        <v>1044</v>
      </c>
      <c r="C52" s="99" t="s">
        <v>1047</v>
      </c>
      <c r="D52" s="27" t="s">
        <v>365</v>
      </c>
      <c r="E52" s="53">
        <v>0</v>
      </c>
      <c r="F52" s="24" t="s">
        <v>58</v>
      </c>
      <c r="G52" s="58"/>
      <c r="H52" s="27" t="s">
        <v>287</v>
      </c>
      <c r="I52" s="68">
        <v>66</v>
      </c>
      <c r="J52" s="24">
        <v>18</v>
      </c>
      <c r="K52" s="68">
        <v>29</v>
      </c>
      <c r="L52" s="26">
        <v>201</v>
      </c>
      <c r="M52" s="27">
        <v>1</v>
      </c>
      <c r="N52" s="73">
        <f t="shared" si="2"/>
        <v>96</v>
      </c>
    </row>
    <row r="53" spans="1:14" ht="16.8" customHeight="1" x14ac:dyDescent="0.3">
      <c r="A53" s="98" t="s">
        <v>355</v>
      </c>
      <c r="B53" s="81" t="s">
        <v>1035</v>
      </c>
      <c r="C53" s="99" t="s">
        <v>1047</v>
      </c>
      <c r="D53" s="27" t="s">
        <v>1036</v>
      </c>
      <c r="E53" s="53">
        <v>0</v>
      </c>
      <c r="F53" s="24" t="s">
        <v>58</v>
      </c>
      <c r="G53" s="54"/>
      <c r="H53" s="27" t="s">
        <v>157</v>
      </c>
      <c r="I53" s="27">
        <v>60</v>
      </c>
      <c r="J53" s="27" t="s">
        <v>167</v>
      </c>
      <c r="K53" s="27">
        <v>29</v>
      </c>
      <c r="L53" s="26">
        <v>201</v>
      </c>
      <c r="M53" s="27">
        <v>1</v>
      </c>
      <c r="N53" s="73">
        <f t="shared" si="2"/>
        <v>90</v>
      </c>
    </row>
    <row r="54" spans="1:14" ht="16.8" customHeight="1" x14ac:dyDescent="0.3">
      <c r="A54" s="98" t="s">
        <v>356</v>
      </c>
      <c r="B54" s="81" t="s">
        <v>1148</v>
      </c>
      <c r="C54" s="99" t="s">
        <v>1047</v>
      </c>
      <c r="D54" s="59" t="s">
        <v>1041</v>
      </c>
      <c r="E54" s="53">
        <v>0</v>
      </c>
      <c r="F54" s="24" t="s">
        <v>58</v>
      </c>
      <c r="G54" s="58"/>
      <c r="H54" s="27" t="s">
        <v>280</v>
      </c>
      <c r="I54" s="27">
        <v>57</v>
      </c>
      <c r="J54" s="24">
        <v>18.5</v>
      </c>
      <c r="K54" s="68">
        <v>31</v>
      </c>
      <c r="L54" s="26">
        <v>175</v>
      </c>
      <c r="M54" s="53">
        <v>0</v>
      </c>
      <c r="N54" s="73">
        <f t="shared" si="2"/>
        <v>88</v>
      </c>
    </row>
    <row r="55" spans="1:14" ht="16.8" customHeight="1" x14ac:dyDescent="0.3">
      <c r="A55" s="98" t="s">
        <v>357</v>
      </c>
      <c r="B55" s="81" t="s">
        <v>1039</v>
      </c>
      <c r="C55" s="99" t="s">
        <v>1047</v>
      </c>
      <c r="D55" s="27" t="s">
        <v>1040</v>
      </c>
      <c r="E55" s="53">
        <v>0</v>
      </c>
      <c r="F55" s="24" t="s">
        <v>58</v>
      </c>
      <c r="G55" s="58"/>
      <c r="H55" s="27" t="s">
        <v>277</v>
      </c>
      <c r="I55" s="27">
        <v>51</v>
      </c>
      <c r="J55" s="24">
        <v>20.5</v>
      </c>
      <c r="K55" s="68">
        <v>36</v>
      </c>
      <c r="L55" s="26">
        <v>183</v>
      </c>
      <c r="M55" s="53">
        <v>0</v>
      </c>
      <c r="N55" s="73">
        <f t="shared" si="2"/>
        <v>87</v>
      </c>
    </row>
    <row r="56" spans="1:14" ht="16.8" customHeight="1" x14ac:dyDescent="0.3">
      <c r="A56" s="98" t="s">
        <v>358</v>
      </c>
      <c r="B56" s="92" t="s">
        <v>1149</v>
      </c>
      <c r="C56" s="99" t="s">
        <v>1047</v>
      </c>
      <c r="D56" s="59" t="s">
        <v>1042</v>
      </c>
      <c r="E56" s="53">
        <v>0</v>
      </c>
      <c r="F56" s="24" t="s">
        <v>58</v>
      </c>
      <c r="G56" s="58"/>
      <c r="H56" s="27" t="s">
        <v>277</v>
      </c>
      <c r="I56" s="68">
        <v>51</v>
      </c>
      <c r="J56" s="24">
        <v>19</v>
      </c>
      <c r="K56" s="68">
        <v>32</v>
      </c>
      <c r="L56" s="26">
        <v>205</v>
      </c>
      <c r="M56" s="27">
        <v>2</v>
      </c>
      <c r="N56" s="73">
        <f t="shared" si="2"/>
        <v>85</v>
      </c>
    </row>
    <row r="57" spans="1:14" ht="16.8" customHeight="1" x14ac:dyDescent="0.3">
      <c r="A57" s="98" t="s">
        <v>359</v>
      </c>
      <c r="B57" s="94" t="s">
        <v>1033</v>
      </c>
      <c r="C57" s="99" t="s">
        <v>1047</v>
      </c>
      <c r="D57" s="27" t="s">
        <v>1034</v>
      </c>
      <c r="E57" s="53">
        <v>0</v>
      </c>
      <c r="F57" s="24" t="s">
        <v>58</v>
      </c>
      <c r="G57" s="54"/>
      <c r="H57" s="27" t="s">
        <v>161</v>
      </c>
      <c r="I57" s="27">
        <v>54</v>
      </c>
      <c r="J57" s="27" t="s">
        <v>162</v>
      </c>
      <c r="K57" s="27">
        <v>27</v>
      </c>
      <c r="L57" s="26">
        <v>200</v>
      </c>
      <c r="M57" s="27" t="s">
        <v>198</v>
      </c>
      <c r="N57" s="73">
        <f t="shared" si="2"/>
        <v>82</v>
      </c>
    </row>
    <row r="58" spans="1:14" ht="16.8" customHeight="1" x14ac:dyDescent="0.3">
      <c r="A58" s="98" t="s">
        <v>360</v>
      </c>
      <c r="B58" s="92" t="s">
        <v>1027</v>
      </c>
      <c r="C58" s="99" t="s">
        <v>1047</v>
      </c>
      <c r="D58" s="27" t="s">
        <v>1028</v>
      </c>
      <c r="E58" s="53">
        <v>0</v>
      </c>
      <c r="F58" s="24" t="s">
        <v>58</v>
      </c>
      <c r="G58" s="54"/>
      <c r="H58" s="69" t="s">
        <v>199</v>
      </c>
      <c r="I58" s="68" t="s">
        <v>200</v>
      </c>
      <c r="J58" s="27" t="s">
        <v>186</v>
      </c>
      <c r="K58" s="27">
        <v>37</v>
      </c>
      <c r="L58" s="26">
        <v>201</v>
      </c>
      <c r="M58" s="27">
        <v>1</v>
      </c>
      <c r="N58" s="73">
        <f t="shared" si="2"/>
        <v>77</v>
      </c>
    </row>
    <row r="59" spans="1:14" ht="16.8" customHeight="1" x14ac:dyDescent="0.3">
      <c r="A59" s="98" t="s">
        <v>361</v>
      </c>
      <c r="B59" s="94" t="s">
        <v>1043</v>
      </c>
      <c r="C59" s="99" t="s">
        <v>1047</v>
      </c>
      <c r="D59" s="59" t="s">
        <v>311</v>
      </c>
      <c r="E59" s="53">
        <v>0</v>
      </c>
      <c r="F59" s="24" t="s">
        <v>58</v>
      </c>
      <c r="G59" s="58"/>
      <c r="H59" s="27" t="s">
        <v>287</v>
      </c>
      <c r="I59" s="68">
        <v>66</v>
      </c>
      <c r="J59" s="24">
        <v>11.5</v>
      </c>
      <c r="K59" s="68">
        <v>13</v>
      </c>
      <c r="L59" s="26">
        <v>203</v>
      </c>
      <c r="M59" s="27">
        <v>1</v>
      </c>
      <c r="N59" s="86" t="s">
        <v>326</v>
      </c>
    </row>
    <row r="60" spans="1:14" ht="16.8" customHeight="1" x14ac:dyDescent="0.3">
      <c r="A60" s="98" t="s">
        <v>617</v>
      </c>
      <c r="B60" s="81" t="s">
        <v>1150</v>
      </c>
      <c r="C60" s="99" t="s">
        <v>1047</v>
      </c>
      <c r="D60" s="27" t="s">
        <v>1032</v>
      </c>
      <c r="E60" s="53">
        <v>0</v>
      </c>
      <c r="F60" s="24" t="s">
        <v>58</v>
      </c>
      <c r="G60" s="54"/>
      <c r="H60" s="69" t="s">
        <v>212</v>
      </c>
      <c r="I60" s="68" t="s">
        <v>59</v>
      </c>
      <c r="J60" s="27" t="s">
        <v>230</v>
      </c>
      <c r="K60" s="27">
        <v>32</v>
      </c>
      <c r="L60" s="27">
        <v>240</v>
      </c>
      <c r="M60" s="27">
        <v>9</v>
      </c>
      <c r="N60" s="73">
        <f t="shared" ref="N60:N91" si="3">E60+G60+I60+K60+M60</f>
        <v>56</v>
      </c>
    </row>
    <row r="61" spans="1:14" ht="16.8" customHeight="1" x14ac:dyDescent="0.3">
      <c r="A61" s="98" t="s">
        <v>618</v>
      </c>
      <c r="B61" s="92" t="s">
        <v>1029</v>
      </c>
      <c r="C61" s="99" t="s">
        <v>1047</v>
      </c>
      <c r="D61" s="57" t="s">
        <v>1030</v>
      </c>
      <c r="E61" s="53">
        <v>0</v>
      </c>
      <c r="F61" s="24" t="s">
        <v>58</v>
      </c>
      <c r="G61" s="54"/>
      <c r="H61" s="69" t="s">
        <v>205</v>
      </c>
      <c r="I61" s="27" t="s">
        <v>162</v>
      </c>
      <c r="J61" s="27" t="s">
        <v>1031</v>
      </c>
      <c r="K61" s="27">
        <v>36</v>
      </c>
      <c r="L61" s="26">
        <v>205</v>
      </c>
      <c r="M61" s="27">
        <v>2</v>
      </c>
      <c r="N61" s="73">
        <f t="shared" si="3"/>
        <v>55</v>
      </c>
    </row>
    <row r="62" spans="1:14" ht="16.8" customHeight="1" x14ac:dyDescent="0.3">
      <c r="A62" s="98" t="s">
        <v>849</v>
      </c>
      <c r="B62" s="93" t="s">
        <v>1151</v>
      </c>
      <c r="C62" s="99" t="s">
        <v>1047</v>
      </c>
      <c r="D62" s="27" t="s">
        <v>1028</v>
      </c>
      <c r="E62" s="53">
        <v>0</v>
      </c>
      <c r="F62" s="24" t="s">
        <v>58</v>
      </c>
      <c r="G62" s="54"/>
      <c r="H62" s="69" t="s">
        <v>205</v>
      </c>
      <c r="I62" s="68" t="s">
        <v>162</v>
      </c>
      <c r="J62" s="27" t="s">
        <v>416</v>
      </c>
      <c r="K62" s="27" t="s">
        <v>172</v>
      </c>
      <c r="L62" s="26">
        <v>195</v>
      </c>
      <c r="M62" s="27">
        <v>0</v>
      </c>
      <c r="N62" s="73">
        <f t="shared" si="3"/>
        <v>51</v>
      </c>
    </row>
    <row r="63" spans="1:14" ht="16.8" customHeight="1" x14ac:dyDescent="0.3">
      <c r="A63" s="98" t="s">
        <v>1046</v>
      </c>
      <c r="B63" s="81" t="s">
        <v>1152</v>
      </c>
      <c r="C63" s="99" t="s">
        <v>1047</v>
      </c>
      <c r="D63" s="27" t="s">
        <v>1021</v>
      </c>
      <c r="E63" s="53">
        <v>0</v>
      </c>
      <c r="F63" s="24" t="s">
        <v>58</v>
      </c>
      <c r="G63" s="54"/>
      <c r="H63" s="27" t="s">
        <v>268</v>
      </c>
      <c r="I63" s="27">
        <v>36</v>
      </c>
      <c r="J63" s="27" t="s">
        <v>329</v>
      </c>
      <c r="K63" s="27" t="s">
        <v>209</v>
      </c>
      <c r="L63" s="26">
        <v>175</v>
      </c>
      <c r="M63" s="53">
        <v>0</v>
      </c>
      <c r="N63" s="73">
        <f t="shared" si="3"/>
        <v>38</v>
      </c>
    </row>
    <row r="64" spans="1:14" ht="16.8" customHeight="1" x14ac:dyDescent="0.3">
      <c r="A64" s="100" t="s">
        <v>70</v>
      </c>
      <c r="B64" s="75" t="s">
        <v>1053</v>
      </c>
      <c r="C64" s="99" t="s">
        <v>994</v>
      </c>
      <c r="D64" s="24" t="s">
        <v>58</v>
      </c>
      <c r="E64" s="58"/>
      <c r="F64" s="27" t="s">
        <v>458</v>
      </c>
      <c r="G64" s="68">
        <v>51</v>
      </c>
      <c r="H64" s="27" t="s">
        <v>380</v>
      </c>
      <c r="I64" s="27" t="s">
        <v>380</v>
      </c>
      <c r="J64" s="24">
        <v>34</v>
      </c>
      <c r="K64" s="68">
        <v>47</v>
      </c>
      <c r="L64" s="27" t="s">
        <v>1054</v>
      </c>
      <c r="M64" s="68">
        <v>35</v>
      </c>
      <c r="N64" s="73">
        <f t="shared" si="3"/>
        <v>143.30000000000001</v>
      </c>
    </row>
    <row r="65" spans="1:14" ht="16.8" customHeight="1" x14ac:dyDescent="0.3">
      <c r="A65" s="100" t="s">
        <v>71</v>
      </c>
      <c r="B65" s="74" t="s">
        <v>1055</v>
      </c>
      <c r="C65" s="99" t="s">
        <v>994</v>
      </c>
      <c r="D65" s="24" t="s">
        <v>58</v>
      </c>
      <c r="E65" s="58"/>
      <c r="F65" s="27" t="s">
        <v>461</v>
      </c>
      <c r="G65" s="68">
        <v>48</v>
      </c>
      <c r="H65" s="27" t="s">
        <v>153</v>
      </c>
      <c r="I65" s="27" t="s">
        <v>153</v>
      </c>
      <c r="J65" s="24">
        <v>34</v>
      </c>
      <c r="K65" s="68">
        <v>47</v>
      </c>
      <c r="L65" s="27" t="s">
        <v>1056</v>
      </c>
      <c r="M65" s="68">
        <v>37</v>
      </c>
      <c r="N65" s="73">
        <f t="shared" si="3"/>
        <v>142.9</v>
      </c>
    </row>
    <row r="66" spans="1:14" ht="16.8" customHeight="1" x14ac:dyDescent="0.3">
      <c r="A66" s="100" t="s">
        <v>72</v>
      </c>
      <c r="B66" s="74" t="s">
        <v>1062</v>
      </c>
      <c r="C66" s="99" t="s">
        <v>994</v>
      </c>
      <c r="D66" s="24" t="s">
        <v>58</v>
      </c>
      <c r="E66" s="58"/>
      <c r="F66" s="27" t="s">
        <v>1063</v>
      </c>
      <c r="G66" s="68">
        <v>42</v>
      </c>
      <c r="H66" s="27" t="s">
        <v>299</v>
      </c>
      <c r="I66" s="27" t="s">
        <v>299</v>
      </c>
      <c r="J66" s="24">
        <v>30</v>
      </c>
      <c r="K66" s="68">
        <v>39</v>
      </c>
      <c r="L66" s="27" t="s">
        <v>1064</v>
      </c>
      <c r="M66" s="68">
        <v>30</v>
      </c>
      <c r="N66" s="73">
        <f t="shared" si="3"/>
        <v>121</v>
      </c>
    </row>
    <row r="67" spans="1:14" ht="16.8" customHeight="1" x14ac:dyDescent="0.3">
      <c r="A67" s="100" t="s">
        <v>73</v>
      </c>
      <c r="B67" s="75" t="s">
        <v>1051</v>
      </c>
      <c r="C67" s="99" t="s">
        <v>994</v>
      </c>
      <c r="D67" s="24" t="s">
        <v>58</v>
      </c>
      <c r="E67" s="58"/>
      <c r="F67" s="27" t="s">
        <v>465</v>
      </c>
      <c r="G67" s="68">
        <v>36</v>
      </c>
      <c r="H67" s="27" t="s">
        <v>303</v>
      </c>
      <c r="I67" s="27" t="s">
        <v>303</v>
      </c>
      <c r="J67" s="24">
        <v>26</v>
      </c>
      <c r="K67" s="68">
        <v>31</v>
      </c>
      <c r="L67" s="27" t="s">
        <v>1052</v>
      </c>
      <c r="M67" s="68">
        <v>29</v>
      </c>
      <c r="N67" s="73">
        <f t="shared" si="3"/>
        <v>106.2</v>
      </c>
    </row>
    <row r="68" spans="1:14" ht="16.8" customHeight="1" x14ac:dyDescent="0.3">
      <c r="A68" s="100" t="s">
        <v>74</v>
      </c>
      <c r="B68" s="74" t="s">
        <v>1065</v>
      </c>
      <c r="C68" s="99" t="s">
        <v>994</v>
      </c>
      <c r="D68" s="24" t="s">
        <v>58</v>
      </c>
      <c r="E68" s="58"/>
      <c r="F68" s="27" t="s">
        <v>1058</v>
      </c>
      <c r="G68" s="68">
        <v>39</v>
      </c>
      <c r="H68" s="27" t="s">
        <v>371</v>
      </c>
      <c r="I68" s="27" t="s">
        <v>371</v>
      </c>
      <c r="J68" s="24">
        <v>26</v>
      </c>
      <c r="K68" s="68">
        <v>31</v>
      </c>
      <c r="L68" s="27" t="s">
        <v>1066</v>
      </c>
      <c r="M68" s="68">
        <v>26</v>
      </c>
      <c r="N68" s="73">
        <f t="shared" si="3"/>
        <v>105.7</v>
      </c>
    </row>
    <row r="69" spans="1:14" ht="16.8" customHeight="1" x14ac:dyDescent="0.3">
      <c r="A69" s="100" t="s">
        <v>75</v>
      </c>
      <c r="B69" s="74" t="s">
        <v>1057</v>
      </c>
      <c r="C69" s="99" t="s">
        <v>994</v>
      </c>
      <c r="D69" s="24" t="s">
        <v>58</v>
      </c>
      <c r="E69" s="58"/>
      <c r="F69" s="27" t="s">
        <v>1058</v>
      </c>
      <c r="G69" s="68">
        <v>39</v>
      </c>
      <c r="H69" s="27" t="s">
        <v>157</v>
      </c>
      <c r="I69" s="27" t="s">
        <v>157</v>
      </c>
      <c r="J69" s="24">
        <v>24</v>
      </c>
      <c r="K69" s="68">
        <v>27</v>
      </c>
      <c r="L69" s="27" t="s">
        <v>1059</v>
      </c>
      <c r="M69" s="68">
        <v>25</v>
      </c>
      <c r="N69" s="73">
        <f t="shared" si="3"/>
        <v>102.2</v>
      </c>
    </row>
    <row r="70" spans="1:14" ht="16.8" customHeight="1" x14ac:dyDescent="0.3">
      <c r="A70" s="100" t="s">
        <v>76</v>
      </c>
      <c r="B70" s="74" t="s">
        <v>1050</v>
      </c>
      <c r="C70" s="99" t="s">
        <v>994</v>
      </c>
      <c r="D70" s="24" t="s">
        <v>58</v>
      </c>
      <c r="E70" s="58"/>
      <c r="F70" s="27" t="s">
        <v>465</v>
      </c>
      <c r="G70" s="68">
        <v>36</v>
      </c>
      <c r="H70" s="27" t="s">
        <v>299</v>
      </c>
      <c r="I70" s="27" t="s">
        <v>299</v>
      </c>
      <c r="J70" s="24">
        <v>25</v>
      </c>
      <c r="K70" s="68">
        <v>29</v>
      </c>
      <c r="L70" s="27" t="s">
        <v>274</v>
      </c>
      <c r="M70" s="68">
        <v>27</v>
      </c>
      <c r="N70" s="73">
        <f t="shared" si="3"/>
        <v>102</v>
      </c>
    </row>
    <row r="71" spans="1:14" ht="16.8" customHeight="1" x14ac:dyDescent="0.3">
      <c r="A71" s="100" t="s">
        <v>77</v>
      </c>
      <c r="B71" s="74" t="s">
        <v>1067</v>
      </c>
      <c r="C71" s="99" t="s">
        <v>994</v>
      </c>
      <c r="D71" s="24" t="s">
        <v>58</v>
      </c>
      <c r="E71" s="58"/>
      <c r="F71" s="59" t="s">
        <v>1068</v>
      </c>
      <c r="G71" s="68">
        <v>33</v>
      </c>
      <c r="H71" s="27" t="s">
        <v>299</v>
      </c>
      <c r="I71" s="27" t="s">
        <v>299</v>
      </c>
      <c r="J71" s="24">
        <v>26</v>
      </c>
      <c r="K71" s="68">
        <v>31</v>
      </c>
      <c r="L71" s="27" t="s">
        <v>1059</v>
      </c>
      <c r="M71" s="68">
        <v>25</v>
      </c>
      <c r="N71" s="73">
        <f t="shared" si="3"/>
        <v>99</v>
      </c>
    </row>
    <row r="72" spans="1:14" ht="16.8" customHeight="1" x14ac:dyDescent="0.3">
      <c r="A72" s="100" t="s">
        <v>78</v>
      </c>
      <c r="B72" s="87" t="s">
        <v>1060</v>
      </c>
      <c r="C72" s="99" t="s">
        <v>994</v>
      </c>
      <c r="D72" s="24" t="s">
        <v>58</v>
      </c>
      <c r="E72" s="58"/>
      <c r="F72" s="27" t="s">
        <v>1061</v>
      </c>
      <c r="G72" s="68">
        <v>37</v>
      </c>
      <c r="H72" s="27" t="s">
        <v>363</v>
      </c>
      <c r="I72" s="27" t="s">
        <v>363</v>
      </c>
      <c r="J72" s="24">
        <v>23</v>
      </c>
      <c r="K72" s="68">
        <v>25</v>
      </c>
      <c r="L72" s="27" t="s">
        <v>274</v>
      </c>
      <c r="M72" s="68">
        <v>27</v>
      </c>
      <c r="N72" s="73">
        <f t="shared" si="3"/>
        <v>98.8</v>
      </c>
    </row>
    <row r="73" spans="1:14" ht="16.8" customHeight="1" x14ac:dyDescent="0.3">
      <c r="A73" s="100" t="s">
        <v>630</v>
      </c>
      <c r="B73" s="74" t="s">
        <v>1048</v>
      </c>
      <c r="C73" s="99" t="s">
        <v>994</v>
      </c>
      <c r="D73" s="24" t="s">
        <v>58</v>
      </c>
      <c r="E73" s="58"/>
      <c r="F73" s="68" t="s">
        <v>1049</v>
      </c>
      <c r="G73" s="68" t="s">
        <v>204</v>
      </c>
      <c r="H73" s="27" t="s">
        <v>371</v>
      </c>
      <c r="I73" s="27" t="s">
        <v>371</v>
      </c>
      <c r="J73" s="24">
        <v>19</v>
      </c>
      <c r="K73" s="68">
        <v>17</v>
      </c>
      <c r="L73" s="27">
        <v>200</v>
      </c>
      <c r="M73" s="68">
        <v>0</v>
      </c>
      <c r="N73" s="73">
        <f t="shared" si="3"/>
        <v>26.7</v>
      </c>
    </row>
    <row r="74" spans="1:14" ht="16.8" customHeight="1" x14ac:dyDescent="0.3">
      <c r="A74" s="100" t="s">
        <v>110</v>
      </c>
      <c r="B74" s="52" t="s">
        <v>1069</v>
      </c>
      <c r="C74" s="99" t="s">
        <v>994</v>
      </c>
      <c r="D74" s="24" t="s">
        <v>590</v>
      </c>
      <c r="E74" s="58"/>
      <c r="F74" s="27"/>
      <c r="G74" s="58"/>
      <c r="H74" s="27"/>
      <c r="I74" s="58"/>
      <c r="J74" s="24"/>
      <c r="K74" s="58"/>
      <c r="L74" s="26"/>
      <c r="M74" s="58"/>
      <c r="N74" s="55">
        <f t="shared" si="3"/>
        <v>0</v>
      </c>
    </row>
    <row r="75" spans="1:14" ht="16.8" customHeight="1" x14ac:dyDescent="0.3">
      <c r="A75" s="100" t="s">
        <v>505</v>
      </c>
      <c r="B75" s="72" t="s">
        <v>1080</v>
      </c>
      <c r="C75" s="99" t="s">
        <v>1008</v>
      </c>
      <c r="D75" s="24" t="s">
        <v>58</v>
      </c>
      <c r="E75" s="58"/>
      <c r="F75" s="27" t="s">
        <v>412</v>
      </c>
      <c r="G75" s="68">
        <v>38</v>
      </c>
      <c r="H75" s="69" t="s">
        <v>318</v>
      </c>
      <c r="I75" s="68" t="s">
        <v>413</v>
      </c>
      <c r="J75" s="24">
        <v>38</v>
      </c>
      <c r="K75" s="68" t="s">
        <v>377</v>
      </c>
      <c r="L75" s="27">
        <v>330</v>
      </c>
      <c r="M75" s="68" t="s">
        <v>186</v>
      </c>
      <c r="N75" s="73">
        <f t="shared" si="3"/>
        <v>176</v>
      </c>
    </row>
    <row r="76" spans="1:14" ht="16.8" customHeight="1" x14ac:dyDescent="0.3">
      <c r="A76" s="100" t="s">
        <v>506</v>
      </c>
      <c r="B76" s="74" t="s">
        <v>1070</v>
      </c>
      <c r="C76" s="99" t="s">
        <v>1008</v>
      </c>
      <c r="D76" s="24" t="s">
        <v>58</v>
      </c>
      <c r="E76" s="58"/>
      <c r="F76" s="27" t="s">
        <v>415</v>
      </c>
      <c r="G76" s="68" t="s">
        <v>171</v>
      </c>
      <c r="H76" s="69" t="s">
        <v>380</v>
      </c>
      <c r="I76" s="68" t="s">
        <v>381</v>
      </c>
      <c r="J76" s="24">
        <v>31</v>
      </c>
      <c r="K76" s="68" t="s">
        <v>382</v>
      </c>
      <c r="L76" s="27">
        <v>328</v>
      </c>
      <c r="M76" s="68" t="s">
        <v>416</v>
      </c>
      <c r="N76" s="73">
        <f t="shared" si="3"/>
        <v>157</v>
      </c>
    </row>
    <row r="77" spans="1:14" ht="16.8" customHeight="1" x14ac:dyDescent="0.3">
      <c r="A77" s="100" t="s">
        <v>507</v>
      </c>
      <c r="B77" s="74" t="s">
        <v>1071</v>
      </c>
      <c r="C77" s="99" t="s">
        <v>1008</v>
      </c>
      <c r="D77" s="24" t="s">
        <v>58</v>
      </c>
      <c r="E77" s="58"/>
      <c r="F77" s="27" t="s">
        <v>418</v>
      </c>
      <c r="G77" s="68" t="s">
        <v>419</v>
      </c>
      <c r="H77" s="69" t="s">
        <v>272</v>
      </c>
      <c r="I77" s="68" t="s">
        <v>420</v>
      </c>
      <c r="J77" s="24">
        <v>30</v>
      </c>
      <c r="K77" s="68" t="s">
        <v>200</v>
      </c>
      <c r="L77" s="27">
        <v>352</v>
      </c>
      <c r="M77" s="68" t="s">
        <v>154</v>
      </c>
      <c r="N77" s="73">
        <f t="shared" si="3"/>
        <v>155</v>
      </c>
    </row>
    <row r="78" spans="1:14" ht="16.8" customHeight="1" x14ac:dyDescent="0.3">
      <c r="A78" s="100" t="s">
        <v>508</v>
      </c>
      <c r="B78" s="74" t="s">
        <v>1081</v>
      </c>
      <c r="C78" s="99" t="s">
        <v>1008</v>
      </c>
      <c r="D78" s="24" t="s">
        <v>58</v>
      </c>
      <c r="E78" s="58"/>
      <c r="F78" s="59" t="s">
        <v>435</v>
      </c>
      <c r="G78" s="68" t="s">
        <v>162</v>
      </c>
      <c r="H78" s="69" t="s">
        <v>380</v>
      </c>
      <c r="I78" s="68" t="s">
        <v>381</v>
      </c>
      <c r="J78" s="24">
        <v>29</v>
      </c>
      <c r="K78" s="68" t="s">
        <v>226</v>
      </c>
      <c r="L78" s="27">
        <v>345</v>
      </c>
      <c r="M78" s="68" t="s">
        <v>173</v>
      </c>
      <c r="N78" s="73">
        <f t="shared" si="3"/>
        <v>132</v>
      </c>
    </row>
    <row r="79" spans="1:14" ht="16.8" customHeight="1" x14ac:dyDescent="0.3">
      <c r="A79" s="100" t="s">
        <v>509</v>
      </c>
      <c r="B79" s="72" t="s">
        <v>1153</v>
      </c>
      <c r="C79" s="99" t="s">
        <v>1008</v>
      </c>
      <c r="D79" s="24" t="s">
        <v>58</v>
      </c>
      <c r="E79" s="58"/>
      <c r="F79" s="27" t="s">
        <v>422</v>
      </c>
      <c r="G79" s="68" t="s">
        <v>154</v>
      </c>
      <c r="H79" s="69" t="s">
        <v>406</v>
      </c>
      <c r="I79" s="68" t="s">
        <v>200</v>
      </c>
      <c r="J79" s="24">
        <v>29</v>
      </c>
      <c r="K79" s="68" t="s">
        <v>226</v>
      </c>
      <c r="L79" s="27">
        <v>345</v>
      </c>
      <c r="M79" s="68" t="s">
        <v>173</v>
      </c>
      <c r="N79" s="73">
        <f t="shared" si="3"/>
        <v>125</v>
      </c>
    </row>
    <row r="80" spans="1:14" ht="16.8" customHeight="1" x14ac:dyDescent="0.3">
      <c r="A80" s="100" t="s">
        <v>631</v>
      </c>
      <c r="B80" s="72" t="s">
        <v>1072</v>
      </c>
      <c r="C80" s="99" t="s">
        <v>1008</v>
      </c>
      <c r="D80" s="24" t="s">
        <v>58</v>
      </c>
      <c r="E80" s="58"/>
      <c r="F80" s="27" t="s">
        <v>424</v>
      </c>
      <c r="G80" s="68" t="s">
        <v>154</v>
      </c>
      <c r="H80" s="69" t="s">
        <v>406</v>
      </c>
      <c r="I80" s="68" t="s">
        <v>200</v>
      </c>
      <c r="J80" s="24">
        <v>28</v>
      </c>
      <c r="K80" s="68" t="s">
        <v>374</v>
      </c>
      <c r="L80" s="27">
        <v>335</v>
      </c>
      <c r="M80" s="68" t="s">
        <v>158</v>
      </c>
      <c r="N80" s="73">
        <f t="shared" si="3"/>
        <v>121</v>
      </c>
    </row>
    <row r="81" spans="1:14" ht="16.8" customHeight="1" x14ac:dyDescent="0.3">
      <c r="A81" s="100" t="s">
        <v>510</v>
      </c>
      <c r="B81" s="74" t="s">
        <v>1077</v>
      </c>
      <c r="C81" s="99" t="s">
        <v>1008</v>
      </c>
      <c r="D81" s="24" t="s">
        <v>58</v>
      </c>
      <c r="E81" s="58"/>
      <c r="F81" s="27" t="s">
        <v>428</v>
      </c>
      <c r="G81" s="68" t="s">
        <v>395</v>
      </c>
      <c r="H81" s="69" t="s">
        <v>157</v>
      </c>
      <c r="I81" s="68" t="s">
        <v>165</v>
      </c>
      <c r="J81" s="24">
        <v>30</v>
      </c>
      <c r="K81" s="68" t="s">
        <v>200</v>
      </c>
      <c r="L81" s="27">
        <v>330</v>
      </c>
      <c r="M81" s="68" t="s">
        <v>186</v>
      </c>
      <c r="N81" s="73">
        <f t="shared" si="3"/>
        <v>118</v>
      </c>
    </row>
    <row r="82" spans="1:14" ht="16.8" customHeight="1" x14ac:dyDescent="0.3">
      <c r="A82" s="100" t="s">
        <v>511</v>
      </c>
      <c r="B82" s="66" t="s">
        <v>1073</v>
      </c>
      <c r="C82" s="99" t="s">
        <v>1008</v>
      </c>
      <c r="D82" s="24" t="s">
        <v>58</v>
      </c>
      <c r="E82" s="58"/>
      <c r="F82" s="27" t="s">
        <v>426</v>
      </c>
      <c r="G82" s="68" t="s">
        <v>374</v>
      </c>
      <c r="H82" s="69" t="s">
        <v>147</v>
      </c>
      <c r="I82" s="68" t="s">
        <v>388</v>
      </c>
      <c r="J82" s="24">
        <v>26</v>
      </c>
      <c r="K82" s="68" t="s">
        <v>395</v>
      </c>
      <c r="L82" s="27">
        <v>326</v>
      </c>
      <c r="M82" s="68" t="s">
        <v>416</v>
      </c>
      <c r="N82" s="73">
        <f t="shared" si="3"/>
        <v>116</v>
      </c>
    </row>
    <row r="83" spans="1:14" ht="16.8" customHeight="1" x14ac:dyDescent="0.3">
      <c r="A83" s="100" t="s">
        <v>512</v>
      </c>
      <c r="B83" s="66" t="s">
        <v>1074</v>
      </c>
      <c r="C83" s="99" t="s">
        <v>1008</v>
      </c>
      <c r="D83" s="24" t="s">
        <v>58</v>
      </c>
      <c r="E83" s="58"/>
      <c r="F83" s="27" t="s">
        <v>428</v>
      </c>
      <c r="G83" s="68" t="s">
        <v>395</v>
      </c>
      <c r="H83" s="69" t="s">
        <v>280</v>
      </c>
      <c r="I83" s="68" t="s">
        <v>173</v>
      </c>
      <c r="J83" s="24">
        <v>30</v>
      </c>
      <c r="K83" s="68" t="s">
        <v>200</v>
      </c>
      <c r="L83" s="27">
        <v>330</v>
      </c>
      <c r="M83" s="68" t="s">
        <v>186</v>
      </c>
      <c r="N83" s="73">
        <f t="shared" si="3"/>
        <v>115</v>
      </c>
    </row>
    <row r="84" spans="1:14" ht="16.8" customHeight="1" x14ac:dyDescent="0.3">
      <c r="A84" s="100" t="s">
        <v>513</v>
      </c>
      <c r="B84" s="74" t="s">
        <v>1078</v>
      </c>
      <c r="C84" s="99" t="s">
        <v>1008</v>
      </c>
      <c r="D84" s="24" t="s">
        <v>58</v>
      </c>
      <c r="E84" s="58"/>
      <c r="F84" s="27" t="s">
        <v>430</v>
      </c>
      <c r="G84" s="68" t="s">
        <v>388</v>
      </c>
      <c r="H84" s="69" t="s">
        <v>147</v>
      </c>
      <c r="I84" s="68" t="s">
        <v>388</v>
      </c>
      <c r="J84" s="24">
        <v>29</v>
      </c>
      <c r="K84" s="68" t="s">
        <v>226</v>
      </c>
      <c r="L84" s="27">
        <v>319</v>
      </c>
      <c r="M84" s="68" t="s">
        <v>167</v>
      </c>
      <c r="N84" s="73">
        <f t="shared" si="3"/>
        <v>115</v>
      </c>
    </row>
    <row r="85" spans="1:14" ht="16.8" customHeight="1" x14ac:dyDescent="0.3">
      <c r="A85" s="100" t="s">
        <v>514</v>
      </c>
      <c r="B85" s="74" t="s">
        <v>1076</v>
      </c>
      <c r="C85" s="99" t="s">
        <v>1008</v>
      </c>
      <c r="D85" s="24" t="s">
        <v>58</v>
      </c>
      <c r="E85" s="58"/>
      <c r="F85" s="27" t="s">
        <v>426</v>
      </c>
      <c r="G85" s="68" t="s">
        <v>374</v>
      </c>
      <c r="H85" s="69" t="s">
        <v>157</v>
      </c>
      <c r="I85" s="68" t="s">
        <v>165</v>
      </c>
      <c r="J85" s="24">
        <v>26</v>
      </c>
      <c r="K85" s="68" t="s">
        <v>395</v>
      </c>
      <c r="L85" s="27">
        <v>326</v>
      </c>
      <c r="M85" s="68" t="s">
        <v>416</v>
      </c>
      <c r="N85" s="73">
        <f t="shared" si="3"/>
        <v>113</v>
      </c>
    </row>
    <row r="86" spans="1:14" ht="16.8" customHeight="1" x14ac:dyDescent="0.3">
      <c r="A86" s="100" t="s">
        <v>515</v>
      </c>
      <c r="B86" s="74" t="s">
        <v>1079</v>
      </c>
      <c r="C86" s="99" t="s">
        <v>1008</v>
      </c>
      <c r="D86" s="24" t="s">
        <v>58</v>
      </c>
      <c r="E86" s="58"/>
      <c r="F86" s="59" t="s">
        <v>435</v>
      </c>
      <c r="G86" s="68" t="s">
        <v>162</v>
      </c>
      <c r="H86" s="69" t="s">
        <v>380</v>
      </c>
      <c r="I86" s="68" t="s">
        <v>381</v>
      </c>
      <c r="J86" s="24">
        <v>22</v>
      </c>
      <c r="K86" s="68" t="s">
        <v>176</v>
      </c>
      <c r="L86" s="27">
        <v>305</v>
      </c>
      <c r="M86" s="68" t="s">
        <v>433</v>
      </c>
      <c r="N86" s="73">
        <f t="shared" si="3"/>
        <v>110</v>
      </c>
    </row>
    <row r="87" spans="1:14" ht="16.8" customHeight="1" x14ac:dyDescent="0.3">
      <c r="A87" s="100" t="s">
        <v>516</v>
      </c>
      <c r="B87" s="72" t="s">
        <v>1075</v>
      </c>
      <c r="C87" s="99" t="s">
        <v>1008</v>
      </c>
      <c r="D87" s="24" t="s">
        <v>58</v>
      </c>
      <c r="E87" s="58"/>
      <c r="F87" s="27" t="s">
        <v>430</v>
      </c>
      <c r="G87" s="68" t="s">
        <v>388</v>
      </c>
      <c r="H87" s="69" t="s">
        <v>161</v>
      </c>
      <c r="I87" s="68" t="s">
        <v>186</v>
      </c>
      <c r="J87" s="24">
        <v>29</v>
      </c>
      <c r="K87" s="68" t="s">
        <v>226</v>
      </c>
      <c r="L87" s="27">
        <v>319</v>
      </c>
      <c r="M87" s="68" t="s">
        <v>167</v>
      </c>
      <c r="N87" s="73">
        <f t="shared" si="3"/>
        <v>106</v>
      </c>
    </row>
    <row r="88" spans="1:14" ht="16.8" customHeight="1" x14ac:dyDescent="0.3">
      <c r="A88" s="100" t="s">
        <v>517</v>
      </c>
      <c r="B88" s="102" t="s">
        <v>1094</v>
      </c>
      <c r="C88" s="99" t="s">
        <v>1026</v>
      </c>
      <c r="D88" s="24" t="s">
        <v>58</v>
      </c>
      <c r="E88" s="58"/>
      <c r="F88" s="27" t="s">
        <v>426</v>
      </c>
      <c r="G88" s="68" t="s">
        <v>374</v>
      </c>
      <c r="H88" s="69" t="s">
        <v>157</v>
      </c>
      <c r="I88" s="68" t="s">
        <v>165</v>
      </c>
      <c r="J88" s="24">
        <v>26</v>
      </c>
      <c r="K88" s="68" t="s">
        <v>395</v>
      </c>
      <c r="L88" s="27">
        <v>326</v>
      </c>
      <c r="M88" s="68" t="s">
        <v>416</v>
      </c>
      <c r="N88" s="73">
        <f t="shared" si="3"/>
        <v>113</v>
      </c>
    </row>
    <row r="89" spans="1:14" ht="16.8" customHeight="1" x14ac:dyDescent="0.3">
      <c r="A89" s="100" t="s">
        <v>518</v>
      </c>
      <c r="B89" s="90" t="s">
        <v>1082</v>
      </c>
      <c r="C89" s="99" t="s">
        <v>1026</v>
      </c>
      <c r="D89" s="24" t="s">
        <v>58</v>
      </c>
      <c r="E89" s="58"/>
      <c r="F89" s="59" t="s">
        <v>1083</v>
      </c>
      <c r="G89" s="68">
        <v>38</v>
      </c>
      <c r="H89" s="27" t="s">
        <v>380</v>
      </c>
      <c r="I89" s="27" t="s">
        <v>380</v>
      </c>
      <c r="J89" s="24">
        <v>26</v>
      </c>
      <c r="K89" s="68">
        <v>31</v>
      </c>
      <c r="L89" s="27" t="s">
        <v>1052</v>
      </c>
      <c r="M89" s="68">
        <v>29</v>
      </c>
      <c r="N89" s="73">
        <f t="shared" si="3"/>
        <v>108.3</v>
      </c>
    </row>
    <row r="90" spans="1:14" ht="16.8" customHeight="1" x14ac:dyDescent="0.3">
      <c r="A90" s="100" t="s">
        <v>519</v>
      </c>
      <c r="B90" s="102" t="s">
        <v>1093</v>
      </c>
      <c r="C90" s="99" t="s">
        <v>1026</v>
      </c>
      <c r="D90" s="24" t="s">
        <v>58</v>
      </c>
      <c r="E90" s="58"/>
      <c r="F90" s="27" t="s">
        <v>430</v>
      </c>
      <c r="G90" s="68" t="s">
        <v>388</v>
      </c>
      <c r="H90" s="69" t="s">
        <v>161</v>
      </c>
      <c r="I90" s="68" t="s">
        <v>186</v>
      </c>
      <c r="J90" s="24">
        <v>29</v>
      </c>
      <c r="K90" s="68" t="s">
        <v>226</v>
      </c>
      <c r="L90" s="27">
        <v>319</v>
      </c>
      <c r="M90" s="68" t="s">
        <v>167</v>
      </c>
      <c r="N90" s="73">
        <f t="shared" si="3"/>
        <v>106</v>
      </c>
    </row>
    <row r="91" spans="1:14" ht="16.8" customHeight="1" x14ac:dyDescent="0.3">
      <c r="A91" s="100" t="s">
        <v>520</v>
      </c>
      <c r="B91" s="90" t="s">
        <v>1154</v>
      </c>
      <c r="C91" s="99" t="s">
        <v>1026</v>
      </c>
      <c r="D91" s="24" t="s">
        <v>58</v>
      </c>
      <c r="E91" s="58"/>
      <c r="F91" s="59" t="s">
        <v>1061</v>
      </c>
      <c r="G91" s="68">
        <v>37</v>
      </c>
      <c r="H91" s="27" t="s">
        <v>303</v>
      </c>
      <c r="I91" s="27" t="s">
        <v>303</v>
      </c>
      <c r="J91" s="24">
        <v>26</v>
      </c>
      <c r="K91" s="68">
        <v>31</v>
      </c>
      <c r="L91" s="27" t="s">
        <v>274</v>
      </c>
      <c r="M91" s="68">
        <v>27</v>
      </c>
      <c r="N91" s="73">
        <f t="shared" si="3"/>
        <v>105.2</v>
      </c>
    </row>
    <row r="92" spans="1:14" ht="16.8" customHeight="1" x14ac:dyDescent="0.3">
      <c r="A92" s="100" t="s">
        <v>521</v>
      </c>
      <c r="B92" s="91" t="s">
        <v>1086</v>
      </c>
      <c r="C92" s="99" t="s">
        <v>1026</v>
      </c>
      <c r="D92" s="24" t="s">
        <v>58</v>
      </c>
      <c r="E92" s="58"/>
      <c r="F92" s="27" t="s">
        <v>307</v>
      </c>
      <c r="G92" s="68" t="s">
        <v>204</v>
      </c>
      <c r="H92" s="69" t="s">
        <v>406</v>
      </c>
      <c r="I92" s="68" t="s">
        <v>200</v>
      </c>
      <c r="J92" s="24">
        <v>29</v>
      </c>
      <c r="K92" s="68" t="s">
        <v>377</v>
      </c>
      <c r="L92" s="26">
        <v>240</v>
      </c>
      <c r="M92" s="68" t="s">
        <v>180</v>
      </c>
      <c r="N92" s="73">
        <f t="shared" ref="N92:N113" si="4">E92+G92+I92+K92+M92</f>
        <v>105</v>
      </c>
    </row>
    <row r="93" spans="1:14" ht="16.8" customHeight="1" x14ac:dyDescent="0.3">
      <c r="A93" s="100" t="s">
        <v>127</v>
      </c>
      <c r="B93" s="91" t="s">
        <v>1089</v>
      </c>
      <c r="C93" s="99" t="s">
        <v>1026</v>
      </c>
      <c r="D93" s="24" t="s">
        <v>58</v>
      </c>
      <c r="E93" s="58"/>
      <c r="F93" s="27" t="s">
        <v>307</v>
      </c>
      <c r="G93" s="68" t="s">
        <v>204</v>
      </c>
      <c r="H93" s="69" t="s">
        <v>280</v>
      </c>
      <c r="I93" s="68" t="s">
        <v>173</v>
      </c>
      <c r="J93" s="24">
        <v>30</v>
      </c>
      <c r="K93" s="68" t="s">
        <v>413</v>
      </c>
      <c r="L93" s="26">
        <v>270</v>
      </c>
      <c r="M93" s="68" t="s">
        <v>59</v>
      </c>
      <c r="N93" s="73">
        <f t="shared" si="4"/>
        <v>99</v>
      </c>
    </row>
    <row r="94" spans="1:14" ht="16.8" customHeight="1" x14ac:dyDescent="0.3">
      <c r="A94" s="100" t="s">
        <v>522</v>
      </c>
      <c r="B94" s="91" t="s">
        <v>1087</v>
      </c>
      <c r="C94" s="99" t="s">
        <v>1026</v>
      </c>
      <c r="D94" s="24" t="s">
        <v>58</v>
      </c>
      <c r="E94" s="58"/>
      <c r="F94" s="27" t="s">
        <v>298</v>
      </c>
      <c r="G94" s="68" t="s">
        <v>204</v>
      </c>
      <c r="H94" s="69" t="s">
        <v>147</v>
      </c>
      <c r="I94" s="68" t="s">
        <v>388</v>
      </c>
      <c r="J94" s="24">
        <v>27</v>
      </c>
      <c r="K94" s="68" t="s">
        <v>1088</v>
      </c>
      <c r="L94" s="26">
        <v>269</v>
      </c>
      <c r="M94" s="68" t="s">
        <v>59</v>
      </c>
      <c r="N94" s="73">
        <f t="shared" si="4"/>
        <v>97</v>
      </c>
    </row>
    <row r="95" spans="1:14" ht="16.8" customHeight="1" x14ac:dyDescent="0.3">
      <c r="A95" s="100" t="s">
        <v>523</v>
      </c>
      <c r="B95" s="91" t="s">
        <v>1091</v>
      </c>
      <c r="C95" s="99" t="s">
        <v>1026</v>
      </c>
      <c r="D95" s="24" t="s">
        <v>58</v>
      </c>
      <c r="E95" s="58"/>
      <c r="F95" s="27" t="s">
        <v>307</v>
      </c>
      <c r="G95" s="68" t="s">
        <v>204</v>
      </c>
      <c r="H95" s="69" t="s">
        <v>166</v>
      </c>
      <c r="I95" s="68" t="s">
        <v>59</v>
      </c>
      <c r="J95" s="24">
        <v>30</v>
      </c>
      <c r="K95" s="68" t="s">
        <v>413</v>
      </c>
      <c r="L95" s="26">
        <v>263</v>
      </c>
      <c r="M95" s="68" t="s">
        <v>185</v>
      </c>
      <c r="N95" s="73">
        <f t="shared" si="4"/>
        <v>88</v>
      </c>
    </row>
    <row r="96" spans="1:14" ht="16.8" customHeight="1" x14ac:dyDescent="0.3">
      <c r="A96" s="100" t="s">
        <v>524</v>
      </c>
      <c r="B96" s="91" t="s">
        <v>1090</v>
      </c>
      <c r="C96" s="99" t="s">
        <v>1026</v>
      </c>
      <c r="D96" s="24" t="s">
        <v>58</v>
      </c>
      <c r="E96" s="58"/>
      <c r="F96" s="27" t="s">
        <v>317</v>
      </c>
      <c r="G96" s="68" t="s">
        <v>204</v>
      </c>
      <c r="H96" s="69" t="s">
        <v>401</v>
      </c>
      <c r="I96" s="68" t="s">
        <v>402</v>
      </c>
      <c r="J96" s="24">
        <v>29</v>
      </c>
      <c r="K96" s="68" t="s">
        <v>377</v>
      </c>
      <c r="L96" s="26">
        <v>271</v>
      </c>
      <c r="M96" s="68" t="s">
        <v>433</v>
      </c>
      <c r="N96" s="73">
        <f t="shared" si="4"/>
        <v>85</v>
      </c>
    </row>
    <row r="97" spans="1:14" ht="16.8" customHeight="1" x14ac:dyDescent="0.3">
      <c r="A97" s="100" t="s">
        <v>525</v>
      </c>
      <c r="B97" s="90" t="s">
        <v>1084</v>
      </c>
      <c r="C97" s="99" t="s">
        <v>1026</v>
      </c>
      <c r="D97" s="24" t="s">
        <v>58</v>
      </c>
      <c r="E97" s="58"/>
      <c r="F97" s="27" t="s">
        <v>404</v>
      </c>
      <c r="G97" s="68" t="s">
        <v>204</v>
      </c>
      <c r="H97" s="27" t="s">
        <v>153</v>
      </c>
      <c r="I97" s="27" t="s">
        <v>153</v>
      </c>
      <c r="J97" s="24">
        <v>29</v>
      </c>
      <c r="K97" s="68" t="s">
        <v>377</v>
      </c>
      <c r="L97" s="26">
        <v>265</v>
      </c>
      <c r="M97" s="68" t="s">
        <v>467</v>
      </c>
      <c r="N97" s="73">
        <f t="shared" si="4"/>
        <v>81.900000000000006</v>
      </c>
    </row>
    <row r="98" spans="1:14" ht="16.8" customHeight="1" x14ac:dyDescent="0.3">
      <c r="A98" s="100" t="s">
        <v>526</v>
      </c>
      <c r="B98" s="91" t="s">
        <v>1085</v>
      </c>
      <c r="C98" s="99" t="s">
        <v>1026</v>
      </c>
      <c r="D98" s="24" t="s">
        <v>58</v>
      </c>
      <c r="E98" s="58"/>
      <c r="F98" s="27" t="s">
        <v>307</v>
      </c>
      <c r="G98" s="68" t="s">
        <v>204</v>
      </c>
      <c r="H98" s="27" t="s">
        <v>157</v>
      </c>
      <c r="I98" s="27" t="s">
        <v>157</v>
      </c>
      <c r="J98" s="24">
        <v>28</v>
      </c>
      <c r="K98" s="68" t="s">
        <v>686</v>
      </c>
      <c r="L98" s="26">
        <v>268</v>
      </c>
      <c r="M98" s="68" t="s">
        <v>59</v>
      </c>
      <c r="N98" s="73">
        <f t="shared" si="4"/>
        <v>81.2</v>
      </c>
    </row>
    <row r="99" spans="1:14" ht="16.8" customHeight="1" x14ac:dyDescent="0.3">
      <c r="A99" s="100" t="s">
        <v>527</v>
      </c>
      <c r="B99" s="97" t="s">
        <v>1092</v>
      </c>
      <c r="C99" s="99" t="s">
        <v>1026</v>
      </c>
      <c r="D99" s="24" t="s">
        <v>590</v>
      </c>
      <c r="E99" s="58"/>
      <c r="F99" s="27"/>
      <c r="G99" s="58"/>
      <c r="H99" s="27"/>
      <c r="I99" s="58"/>
      <c r="J99" s="24"/>
      <c r="K99" s="58"/>
      <c r="L99" s="26"/>
      <c r="M99" s="58"/>
      <c r="N99" s="55">
        <f t="shared" si="4"/>
        <v>0</v>
      </c>
    </row>
    <row r="100" spans="1:14" ht="16.8" customHeight="1" x14ac:dyDescent="0.3">
      <c r="A100" s="100" t="s">
        <v>528</v>
      </c>
      <c r="B100" s="81" t="s">
        <v>1155</v>
      </c>
      <c r="C100" s="99" t="s">
        <v>1047</v>
      </c>
      <c r="D100" s="24" t="s">
        <v>58</v>
      </c>
      <c r="E100" s="58"/>
      <c r="F100" s="68" t="s">
        <v>970</v>
      </c>
      <c r="G100" s="68" t="s">
        <v>204</v>
      </c>
      <c r="H100" s="69" t="s">
        <v>380</v>
      </c>
      <c r="I100" s="68" t="s">
        <v>381</v>
      </c>
      <c r="J100" s="24">
        <v>24</v>
      </c>
      <c r="K100" s="68" t="s">
        <v>165</v>
      </c>
      <c r="L100" s="27">
        <v>285</v>
      </c>
      <c r="M100" s="68">
        <v>12</v>
      </c>
      <c r="N100" s="73">
        <f t="shared" si="4"/>
        <v>93</v>
      </c>
    </row>
    <row r="101" spans="1:14" ht="16.8" customHeight="1" x14ac:dyDescent="0.3">
      <c r="A101" s="100" t="s">
        <v>529</v>
      </c>
      <c r="B101" s="96" t="s">
        <v>1112</v>
      </c>
      <c r="C101" s="99" t="s">
        <v>1047</v>
      </c>
      <c r="D101" s="24" t="s">
        <v>58</v>
      </c>
      <c r="E101" s="58"/>
      <c r="F101" s="27" t="s">
        <v>307</v>
      </c>
      <c r="G101" s="68" t="s">
        <v>204</v>
      </c>
      <c r="H101" s="69" t="s">
        <v>166</v>
      </c>
      <c r="I101" s="68" t="s">
        <v>59</v>
      </c>
      <c r="J101" s="24">
        <v>30</v>
      </c>
      <c r="K101" s="68" t="s">
        <v>413</v>
      </c>
      <c r="L101" s="26">
        <v>263</v>
      </c>
      <c r="M101" s="68" t="s">
        <v>185</v>
      </c>
      <c r="N101" s="73">
        <f t="shared" si="4"/>
        <v>88</v>
      </c>
    </row>
    <row r="102" spans="1:14" ht="16.8" customHeight="1" x14ac:dyDescent="0.3">
      <c r="A102" s="100" t="s">
        <v>530</v>
      </c>
      <c r="B102" s="96" t="s">
        <v>1111</v>
      </c>
      <c r="C102" s="99" t="s">
        <v>1047</v>
      </c>
      <c r="D102" s="24" t="s">
        <v>58</v>
      </c>
      <c r="E102" s="58"/>
      <c r="F102" s="27" t="s">
        <v>317</v>
      </c>
      <c r="G102" s="68" t="s">
        <v>204</v>
      </c>
      <c r="H102" s="69" t="s">
        <v>401</v>
      </c>
      <c r="I102" s="68" t="s">
        <v>402</v>
      </c>
      <c r="J102" s="24">
        <v>29</v>
      </c>
      <c r="K102" s="68" t="s">
        <v>377</v>
      </c>
      <c r="L102" s="26">
        <v>271</v>
      </c>
      <c r="M102" s="68" t="s">
        <v>433</v>
      </c>
      <c r="N102" s="73">
        <f t="shared" si="4"/>
        <v>85</v>
      </c>
    </row>
    <row r="103" spans="1:14" ht="16.8" customHeight="1" x14ac:dyDescent="0.3">
      <c r="A103" s="100" t="s">
        <v>531</v>
      </c>
      <c r="B103" s="92" t="s">
        <v>1095</v>
      </c>
      <c r="C103" s="99" t="s">
        <v>1047</v>
      </c>
      <c r="D103" s="24" t="s">
        <v>58</v>
      </c>
      <c r="E103" s="58"/>
      <c r="F103" s="68" t="s">
        <v>1096</v>
      </c>
      <c r="G103" s="68" t="s">
        <v>204</v>
      </c>
      <c r="H103" s="69" t="s">
        <v>272</v>
      </c>
      <c r="I103" s="68" t="s">
        <v>420</v>
      </c>
      <c r="J103" s="24">
        <v>26</v>
      </c>
      <c r="K103" s="68">
        <v>31</v>
      </c>
      <c r="L103" s="27">
        <v>230</v>
      </c>
      <c r="M103" s="68">
        <v>1</v>
      </c>
      <c r="N103" s="73">
        <f t="shared" si="4"/>
        <v>83</v>
      </c>
    </row>
    <row r="104" spans="1:14" ht="16.8" customHeight="1" x14ac:dyDescent="0.3">
      <c r="A104" s="100" t="s">
        <v>532</v>
      </c>
      <c r="B104" s="92" t="s">
        <v>1097</v>
      </c>
      <c r="C104" s="99" t="s">
        <v>1047</v>
      </c>
      <c r="D104" s="24" t="s">
        <v>58</v>
      </c>
      <c r="E104" s="58"/>
      <c r="F104" s="68" t="s">
        <v>1098</v>
      </c>
      <c r="G104" s="68" t="s">
        <v>204</v>
      </c>
      <c r="H104" s="69" t="s">
        <v>406</v>
      </c>
      <c r="I104" s="68" t="s">
        <v>200</v>
      </c>
      <c r="J104" s="24">
        <v>28</v>
      </c>
      <c r="K104" s="95">
        <v>35</v>
      </c>
      <c r="L104" s="27">
        <v>209</v>
      </c>
      <c r="M104" s="68">
        <v>0</v>
      </c>
      <c r="N104" s="73">
        <f t="shared" si="4"/>
        <v>74</v>
      </c>
    </row>
    <row r="105" spans="1:14" ht="16.8" customHeight="1" x14ac:dyDescent="0.3">
      <c r="A105" s="100" t="s">
        <v>533</v>
      </c>
      <c r="B105" s="81" t="s">
        <v>1156</v>
      </c>
      <c r="C105" s="99" t="s">
        <v>1047</v>
      </c>
      <c r="D105" s="24" t="s">
        <v>58</v>
      </c>
      <c r="E105" s="58"/>
      <c r="F105" s="68" t="s">
        <v>228</v>
      </c>
      <c r="G105" s="68" t="s">
        <v>204</v>
      </c>
      <c r="H105" s="69" t="s">
        <v>406</v>
      </c>
      <c r="I105" s="68" t="s">
        <v>200</v>
      </c>
      <c r="J105" s="24">
        <v>26.5</v>
      </c>
      <c r="K105" s="68">
        <v>32</v>
      </c>
      <c r="L105" s="27">
        <v>215</v>
      </c>
      <c r="M105" s="68" t="s">
        <v>204</v>
      </c>
      <c r="N105" s="73">
        <f t="shared" si="4"/>
        <v>71</v>
      </c>
    </row>
    <row r="106" spans="1:14" ht="16.8" customHeight="1" x14ac:dyDescent="0.3">
      <c r="A106" s="100" t="s">
        <v>534</v>
      </c>
      <c r="B106" s="92" t="s">
        <v>1099</v>
      </c>
      <c r="C106" s="99" t="s">
        <v>1047</v>
      </c>
      <c r="D106" s="24" t="s">
        <v>58</v>
      </c>
      <c r="E106" s="58"/>
      <c r="F106" s="68" t="s">
        <v>1100</v>
      </c>
      <c r="G106" s="68" t="s">
        <v>204</v>
      </c>
      <c r="H106" s="69" t="s">
        <v>147</v>
      </c>
      <c r="I106" s="68" t="s">
        <v>388</v>
      </c>
      <c r="J106" s="24">
        <v>25</v>
      </c>
      <c r="K106" s="68">
        <v>29</v>
      </c>
      <c r="L106" s="27">
        <v>209</v>
      </c>
      <c r="M106" s="68">
        <v>0</v>
      </c>
      <c r="N106" s="73">
        <f t="shared" si="4"/>
        <v>59</v>
      </c>
    </row>
    <row r="107" spans="1:14" ht="16.8" customHeight="1" x14ac:dyDescent="0.3">
      <c r="A107" s="100" t="s">
        <v>535</v>
      </c>
      <c r="B107" s="92" t="s">
        <v>1101</v>
      </c>
      <c r="C107" s="99" t="s">
        <v>1047</v>
      </c>
      <c r="D107" s="24" t="s">
        <v>58</v>
      </c>
      <c r="E107" s="58"/>
      <c r="F107" s="68" t="s">
        <v>239</v>
      </c>
      <c r="G107" s="68" t="s">
        <v>204</v>
      </c>
      <c r="H107" s="69" t="s">
        <v>280</v>
      </c>
      <c r="I107" s="68" t="s">
        <v>173</v>
      </c>
      <c r="J107" s="24">
        <v>20</v>
      </c>
      <c r="K107" s="68">
        <v>19</v>
      </c>
      <c r="L107" s="27">
        <v>201</v>
      </c>
      <c r="M107" s="68">
        <v>0</v>
      </c>
      <c r="N107" s="73">
        <f t="shared" si="4"/>
        <v>43</v>
      </c>
    </row>
    <row r="108" spans="1:14" ht="16.8" customHeight="1" x14ac:dyDescent="0.3">
      <c r="A108" s="100" t="s">
        <v>536</v>
      </c>
      <c r="B108" s="81" t="s">
        <v>1104</v>
      </c>
      <c r="C108" s="99" t="s">
        <v>1047</v>
      </c>
      <c r="D108" s="24" t="s">
        <v>58</v>
      </c>
      <c r="E108" s="58"/>
      <c r="F108" s="68" t="s">
        <v>1105</v>
      </c>
      <c r="G108" s="68" t="s">
        <v>204</v>
      </c>
      <c r="H108" s="69" t="s">
        <v>166</v>
      </c>
      <c r="I108" s="68" t="s">
        <v>59</v>
      </c>
      <c r="J108" s="24">
        <v>24</v>
      </c>
      <c r="K108" s="68">
        <v>27</v>
      </c>
      <c r="L108" s="27">
        <v>203</v>
      </c>
      <c r="M108" s="68">
        <v>0</v>
      </c>
      <c r="N108" s="73">
        <f t="shared" si="4"/>
        <v>42</v>
      </c>
    </row>
    <row r="109" spans="1:14" ht="16.8" customHeight="1" x14ac:dyDescent="0.3">
      <c r="A109" s="100" t="s">
        <v>537</v>
      </c>
      <c r="B109" s="92" t="s">
        <v>1102</v>
      </c>
      <c r="C109" s="99" t="s">
        <v>1047</v>
      </c>
      <c r="D109" s="24" t="s">
        <v>58</v>
      </c>
      <c r="E109" s="58"/>
      <c r="F109" s="68" t="s">
        <v>1103</v>
      </c>
      <c r="G109" s="68" t="s">
        <v>204</v>
      </c>
      <c r="H109" s="69" t="s">
        <v>401</v>
      </c>
      <c r="I109" s="68" t="s">
        <v>402</v>
      </c>
      <c r="J109" s="24">
        <v>24</v>
      </c>
      <c r="K109" s="68">
        <v>27</v>
      </c>
      <c r="L109" s="27">
        <v>195</v>
      </c>
      <c r="M109" s="68">
        <v>0</v>
      </c>
      <c r="N109" s="73">
        <f t="shared" si="4"/>
        <v>39</v>
      </c>
    </row>
    <row r="110" spans="1:14" ht="16.8" customHeight="1" x14ac:dyDescent="0.3">
      <c r="A110" s="100" t="s">
        <v>538</v>
      </c>
      <c r="B110" s="92" t="s">
        <v>1107</v>
      </c>
      <c r="C110" s="99" t="s">
        <v>1047</v>
      </c>
      <c r="D110" s="24" t="s">
        <v>58</v>
      </c>
      <c r="E110" s="58"/>
      <c r="F110" s="68" t="s">
        <v>218</v>
      </c>
      <c r="G110" s="68" t="s">
        <v>204</v>
      </c>
      <c r="H110" s="69" t="s">
        <v>444</v>
      </c>
      <c r="I110" s="68" t="s">
        <v>204</v>
      </c>
      <c r="J110" s="24">
        <v>19</v>
      </c>
      <c r="K110" s="68">
        <v>17</v>
      </c>
      <c r="L110" s="27">
        <v>300</v>
      </c>
      <c r="M110" s="68">
        <v>15</v>
      </c>
      <c r="N110" s="73">
        <f t="shared" si="4"/>
        <v>32</v>
      </c>
    </row>
    <row r="111" spans="1:14" ht="16.8" customHeight="1" x14ac:dyDescent="0.3">
      <c r="A111" s="100" t="s">
        <v>539</v>
      </c>
      <c r="B111" s="81" t="s">
        <v>1158</v>
      </c>
      <c r="C111" s="99" t="s">
        <v>1047</v>
      </c>
      <c r="D111" s="24" t="s">
        <v>58</v>
      </c>
      <c r="E111" s="58"/>
      <c r="F111" s="68" t="s">
        <v>1108</v>
      </c>
      <c r="G111" s="68" t="s">
        <v>204</v>
      </c>
      <c r="H111" s="27" t="s">
        <v>363</v>
      </c>
      <c r="I111" s="27" t="s">
        <v>363</v>
      </c>
      <c r="J111" s="24">
        <v>15.5</v>
      </c>
      <c r="K111" s="68">
        <v>10</v>
      </c>
      <c r="L111" s="27">
        <v>232</v>
      </c>
      <c r="M111" s="68" t="s">
        <v>198</v>
      </c>
      <c r="N111" s="73">
        <f t="shared" si="4"/>
        <v>20.8</v>
      </c>
    </row>
    <row r="112" spans="1:14" ht="16.8" customHeight="1" x14ac:dyDescent="0.3">
      <c r="A112" s="100" t="s">
        <v>540</v>
      </c>
      <c r="B112" s="92" t="s">
        <v>1109</v>
      </c>
      <c r="C112" s="99" t="s">
        <v>1047</v>
      </c>
      <c r="D112" s="24" t="s">
        <v>58</v>
      </c>
      <c r="E112" s="58"/>
      <c r="F112" s="68" t="s">
        <v>1110</v>
      </c>
      <c r="G112" s="68" t="s">
        <v>204</v>
      </c>
      <c r="H112" s="27" t="s">
        <v>299</v>
      </c>
      <c r="I112" s="27" t="s">
        <v>299</v>
      </c>
      <c r="J112" s="24">
        <v>15</v>
      </c>
      <c r="K112" s="68">
        <v>9</v>
      </c>
      <c r="L112" s="27">
        <v>204</v>
      </c>
      <c r="M112" s="68">
        <v>0</v>
      </c>
      <c r="N112" s="73">
        <f t="shared" si="4"/>
        <v>19</v>
      </c>
    </row>
    <row r="113" spans="1:14" ht="16.8" customHeight="1" x14ac:dyDescent="0.3">
      <c r="A113" s="100" t="s">
        <v>541</v>
      </c>
      <c r="B113" s="94" t="s">
        <v>1157</v>
      </c>
      <c r="C113" s="99" t="s">
        <v>1047</v>
      </c>
      <c r="D113" s="24" t="s">
        <v>58</v>
      </c>
      <c r="E113" s="58"/>
      <c r="F113" s="27" t="s">
        <v>1106</v>
      </c>
      <c r="G113" s="68" t="s">
        <v>204</v>
      </c>
      <c r="H113" s="69" t="s">
        <v>170</v>
      </c>
      <c r="I113" s="68" t="s">
        <v>180</v>
      </c>
      <c r="J113" s="24">
        <v>11</v>
      </c>
      <c r="K113" s="95">
        <v>1</v>
      </c>
      <c r="L113" s="27">
        <v>189</v>
      </c>
      <c r="M113" s="68">
        <v>0</v>
      </c>
      <c r="N113" s="73">
        <f t="shared" si="4"/>
        <v>10</v>
      </c>
    </row>
    <row r="114" spans="1:14" ht="15.75" x14ac:dyDescent="0.25">
      <c r="A114" s="31"/>
      <c r="B114" s="61"/>
      <c r="C114" s="61"/>
      <c r="D114" s="62"/>
      <c r="E114" s="61"/>
      <c r="F114" s="61"/>
      <c r="G114" s="61"/>
      <c r="H114" s="34"/>
      <c r="I114" s="61"/>
      <c r="J114" s="63"/>
      <c r="K114" s="61"/>
      <c r="L114" s="64"/>
      <c r="M114" s="61"/>
      <c r="N114" s="65"/>
    </row>
    <row r="115" spans="1:14" x14ac:dyDescent="0.3">
      <c r="A115" s="16" t="s">
        <v>79</v>
      </c>
      <c r="C115" s="61"/>
    </row>
    <row r="116" spans="1:14" x14ac:dyDescent="0.3">
      <c r="A116" s="16" t="s">
        <v>1140</v>
      </c>
      <c r="C116" s="61"/>
      <c r="L116" s="61"/>
      <c r="M116" s="61"/>
    </row>
    <row r="117" spans="1:14" ht="15.75" x14ac:dyDescent="0.25">
      <c r="C117" s="61"/>
    </row>
  </sheetData>
  <sortState ref="B100:N113">
    <sortCondition descending="1" ref="N100:N113"/>
  </sortState>
  <mergeCells count="10">
    <mergeCell ref="A2:N2"/>
    <mergeCell ref="A3:A5"/>
    <mergeCell ref="B3:B5"/>
    <mergeCell ref="C3:C5"/>
    <mergeCell ref="D3:E4"/>
    <mergeCell ref="F3:G4"/>
    <mergeCell ref="H3:I4"/>
    <mergeCell ref="J3:K4"/>
    <mergeCell ref="L3:M4"/>
    <mergeCell ref="N3:N5"/>
  </mergeCells>
  <pageMargins left="0.39370078740157483" right="0.23" top="0.39370078740157483" bottom="0.39370078740157483" header="0.15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5"/>
  <sheetViews>
    <sheetView topLeftCell="A108" zoomScale="115" zoomScaleNormal="85" workbookViewId="0">
      <selection activeCell="B127" sqref="B127"/>
    </sheetView>
  </sheetViews>
  <sheetFormatPr defaultRowHeight="15.6" x14ac:dyDescent="0.3"/>
  <cols>
    <col min="1" max="1" width="8.109375" style="16" customWidth="1"/>
    <col min="2" max="2" width="37" style="16" customWidth="1"/>
    <col min="3" max="3" width="4.88671875" style="16" customWidth="1"/>
    <col min="4" max="4" width="9.44140625" style="16" customWidth="1"/>
    <col min="5" max="5" width="8.44140625" style="16" customWidth="1"/>
    <col min="6" max="6" width="8.33203125" style="16" customWidth="1"/>
    <col min="7" max="8" width="6.88671875" style="16" customWidth="1"/>
    <col min="9" max="9" width="5.44140625" style="16" customWidth="1"/>
    <col min="10" max="10" width="7" style="16" customWidth="1"/>
    <col min="11" max="11" width="6.109375" style="16" customWidth="1"/>
    <col min="12" max="12" width="6.5546875" style="16" customWidth="1"/>
    <col min="13" max="13" width="6.44140625" style="16" customWidth="1"/>
    <col min="14" max="14" width="12" style="16" customWidth="1"/>
    <col min="15" max="256" width="9.109375" style="16"/>
    <col min="257" max="257" width="8.109375" style="16" customWidth="1"/>
    <col min="258" max="258" width="37" style="16" customWidth="1"/>
    <col min="259" max="259" width="3.5546875" style="16" customWidth="1"/>
    <col min="260" max="260" width="5.6640625" style="16" customWidth="1"/>
    <col min="261" max="261" width="6.6640625" style="16" customWidth="1"/>
    <col min="262" max="262" width="5.6640625" style="16" customWidth="1"/>
    <col min="263" max="263" width="3.6640625" style="16" customWidth="1"/>
    <col min="264" max="264" width="4.5546875" style="16" customWidth="1"/>
    <col min="265" max="265" width="3.33203125" style="16" customWidth="1"/>
    <col min="266" max="268" width="4.5546875" style="16" customWidth="1"/>
    <col min="269" max="269" width="3.88671875" style="16" customWidth="1"/>
    <col min="270" max="270" width="12" style="16" customWidth="1"/>
    <col min="271" max="512" width="9.109375" style="16"/>
    <col min="513" max="513" width="8.109375" style="16" customWidth="1"/>
    <col min="514" max="514" width="37" style="16" customWidth="1"/>
    <col min="515" max="515" width="3.5546875" style="16" customWidth="1"/>
    <col min="516" max="516" width="5.6640625" style="16" customWidth="1"/>
    <col min="517" max="517" width="6.6640625" style="16" customWidth="1"/>
    <col min="518" max="518" width="5.6640625" style="16" customWidth="1"/>
    <col min="519" max="519" width="3.6640625" style="16" customWidth="1"/>
    <col min="520" max="520" width="4.5546875" style="16" customWidth="1"/>
    <col min="521" max="521" width="3.33203125" style="16" customWidth="1"/>
    <col min="522" max="524" width="4.5546875" style="16" customWidth="1"/>
    <col min="525" max="525" width="3.88671875" style="16" customWidth="1"/>
    <col min="526" max="526" width="12" style="16" customWidth="1"/>
    <col min="527" max="768" width="9.109375" style="16"/>
    <col min="769" max="769" width="8.109375" style="16" customWidth="1"/>
    <col min="770" max="770" width="37" style="16" customWidth="1"/>
    <col min="771" max="771" width="3.5546875" style="16" customWidth="1"/>
    <col min="772" max="772" width="5.6640625" style="16" customWidth="1"/>
    <col min="773" max="773" width="6.6640625" style="16" customWidth="1"/>
    <col min="774" max="774" width="5.6640625" style="16" customWidth="1"/>
    <col min="775" max="775" width="3.6640625" style="16" customWidth="1"/>
    <col min="776" max="776" width="4.5546875" style="16" customWidth="1"/>
    <col min="777" max="777" width="3.33203125" style="16" customWidth="1"/>
    <col min="778" max="780" width="4.5546875" style="16" customWidth="1"/>
    <col min="781" max="781" width="3.88671875" style="16" customWidth="1"/>
    <col min="782" max="782" width="12" style="16" customWidth="1"/>
    <col min="783" max="1024" width="9.109375" style="16"/>
    <col min="1025" max="1025" width="8.109375" style="16" customWidth="1"/>
    <col min="1026" max="1026" width="37" style="16" customWidth="1"/>
    <col min="1027" max="1027" width="3.5546875" style="16" customWidth="1"/>
    <col min="1028" max="1028" width="5.6640625" style="16" customWidth="1"/>
    <col min="1029" max="1029" width="6.6640625" style="16" customWidth="1"/>
    <col min="1030" max="1030" width="5.6640625" style="16" customWidth="1"/>
    <col min="1031" max="1031" width="3.6640625" style="16" customWidth="1"/>
    <col min="1032" max="1032" width="4.5546875" style="16" customWidth="1"/>
    <col min="1033" max="1033" width="3.33203125" style="16" customWidth="1"/>
    <col min="1034" max="1036" width="4.5546875" style="16" customWidth="1"/>
    <col min="1037" max="1037" width="3.88671875" style="16" customWidth="1"/>
    <col min="1038" max="1038" width="12" style="16" customWidth="1"/>
    <col min="1039" max="1280" width="9.109375" style="16"/>
    <col min="1281" max="1281" width="8.109375" style="16" customWidth="1"/>
    <col min="1282" max="1282" width="37" style="16" customWidth="1"/>
    <col min="1283" max="1283" width="3.5546875" style="16" customWidth="1"/>
    <col min="1284" max="1284" width="5.6640625" style="16" customWidth="1"/>
    <col min="1285" max="1285" width="6.6640625" style="16" customWidth="1"/>
    <col min="1286" max="1286" width="5.6640625" style="16" customWidth="1"/>
    <col min="1287" max="1287" width="3.6640625" style="16" customWidth="1"/>
    <col min="1288" max="1288" width="4.5546875" style="16" customWidth="1"/>
    <col min="1289" max="1289" width="3.33203125" style="16" customWidth="1"/>
    <col min="1290" max="1292" width="4.5546875" style="16" customWidth="1"/>
    <col min="1293" max="1293" width="3.88671875" style="16" customWidth="1"/>
    <col min="1294" max="1294" width="12" style="16" customWidth="1"/>
    <col min="1295" max="1536" width="9.109375" style="16"/>
    <col min="1537" max="1537" width="8.109375" style="16" customWidth="1"/>
    <col min="1538" max="1538" width="37" style="16" customWidth="1"/>
    <col min="1539" max="1539" width="3.5546875" style="16" customWidth="1"/>
    <col min="1540" max="1540" width="5.6640625" style="16" customWidth="1"/>
    <col min="1541" max="1541" width="6.6640625" style="16" customWidth="1"/>
    <col min="1542" max="1542" width="5.6640625" style="16" customWidth="1"/>
    <col min="1543" max="1543" width="3.6640625" style="16" customWidth="1"/>
    <col min="1544" max="1544" width="4.5546875" style="16" customWidth="1"/>
    <col min="1545" max="1545" width="3.33203125" style="16" customWidth="1"/>
    <col min="1546" max="1548" width="4.5546875" style="16" customWidth="1"/>
    <col min="1549" max="1549" width="3.88671875" style="16" customWidth="1"/>
    <col min="1550" max="1550" width="12" style="16" customWidth="1"/>
    <col min="1551" max="1792" width="9.109375" style="16"/>
    <col min="1793" max="1793" width="8.109375" style="16" customWidth="1"/>
    <col min="1794" max="1794" width="37" style="16" customWidth="1"/>
    <col min="1795" max="1795" width="3.5546875" style="16" customWidth="1"/>
    <col min="1796" max="1796" width="5.6640625" style="16" customWidth="1"/>
    <col min="1797" max="1797" width="6.6640625" style="16" customWidth="1"/>
    <col min="1798" max="1798" width="5.6640625" style="16" customWidth="1"/>
    <col min="1799" max="1799" width="3.6640625" style="16" customWidth="1"/>
    <col min="1800" max="1800" width="4.5546875" style="16" customWidth="1"/>
    <col min="1801" max="1801" width="3.33203125" style="16" customWidth="1"/>
    <col min="1802" max="1804" width="4.5546875" style="16" customWidth="1"/>
    <col min="1805" max="1805" width="3.88671875" style="16" customWidth="1"/>
    <col min="1806" max="1806" width="12" style="16" customWidth="1"/>
    <col min="1807" max="2048" width="9.109375" style="16"/>
    <col min="2049" max="2049" width="8.109375" style="16" customWidth="1"/>
    <col min="2050" max="2050" width="37" style="16" customWidth="1"/>
    <col min="2051" max="2051" width="3.5546875" style="16" customWidth="1"/>
    <col min="2052" max="2052" width="5.6640625" style="16" customWidth="1"/>
    <col min="2053" max="2053" width="6.6640625" style="16" customWidth="1"/>
    <col min="2054" max="2054" width="5.6640625" style="16" customWidth="1"/>
    <col min="2055" max="2055" width="3.6640625" style="16" customWidth="1"/>
    <col min="2056" max="2056" width="4.5546875" style="16" customWidth="1"/>
    <col min="2057" max="2057" width="3.33203125" style="16" customWidth="1"/>
    <col min="2058" max="2060" width="4.5546875" style="16" customWidth="1"/>
    <col min="2061" max="2061" width="3.88671875" style="16" customWidth="1"/>
    <col min="2062" max="2062" width="12" style="16" customWidth="1"/>
    <col min="2063" max="2304" width="9.109375" style="16"/>
    <col min="2305" max="2305" width="8.109375" style="16" customWidth="1"/>
    <col min="2306" max="2306" width="37" style="16" customWidth="1"/>
    <col min="2307" max="2307" width="3.5546875" style="16" customWidth="1"/>
    <col min="2308" max="2308" width="5.6640625" style="16" customWidth="1"/>
    <col min="2309" max="2309" width="6.6640625" style="16" customWidth="1"/>
    <col min="2310" max="2310" width="5.6640625" style="16" customWidth="1"/>
    <col min="2311" max="2311" width="3.6640625" style="16" customWidth="1"/>
    <col min="2312" max="2312" width="4.5546875" style="16" customWidth="1"/>
    <col min="2313" max="2313" width="3.33203125" style="16" customWidth="1"/>
    <col min="2314" max="2316" width="4.5546875" style="16" customWidth="1"/>
    <col min="2317" max="2317" width="3.88671875" style="16" customWidth="1"/>
    <col min="2318" max="2318" width="12" style="16" customWidth="1"/>
    <col min="2319" max="2560" width="9.109375" style="16"/>
    <col min="2561" max="2561" width="8.109375" style="16" customWidth="1"/>
    <col min="2562" max="2562" width="37" style="16" customWidth="1"/>
    <col min="2563" max="2563" width="3.5546875" style="16" customWidth="1"/>
    <col min="2564" max="2564" width="5.6640625" style="16" customWidth="1"/>
    <col min="2565" max="2565" width="6.6640625" style="16" customWidth="1"/>
    <col min="2566" max="2566" width="5.6640625" style="16" customWidth="1"/>
    <col min="2567" max="2567" width="3.6640625" style="16" customWidth="1"/>
    <col min="2568" max="2568" width="4.5546875" style="16" customWidth="1"/>
    <col min="2569" max="2569" width="3.33203125" style="16" customWidth="1"/>
    <col min="2570" max="2572" width="4.5546875" style="16" customWidth="1"/>
    <col min="2573" max="2573" width="3.88671875" style="16" customWidth="1"/>
    <col min="2574" max="2574" width="12" style="16" customWidth="1"/>
    <col min="2575" max="2816" width="9.109375" style="16"/>
    <col min="2817" max="2817" width="8.109375" style="16" customWidth="1"/>
    <col min="2818" max="2818" width="37" style="16" customWidth="1"/>
    <col min="2819" max="2819" width="3.5546875" style="16" customWidth="1"/>
    <col min="2820" max="2820" width="5.6640625" style="16" customWidth="1"/>
    <col min="2821" max="2821" width="6.6640625" style="16" customWidth="1"/>
    <col min="2822" max="2822" width="5.6640625" style="16" customWidth="1"/>
    <col min="2823" max="2823" width="3.6640625" style="16" customWidth="1"/>
    <col min="2824" max="2824" width="4.5546875" style="16" customWidth="1"/>
    <col min="2825" max="2825" width="3.33203125" style="16" customWidth="1"/>
    <col min="2826" max="2828" width="4.5546875" style="16" customWidth="1"/>
    <col min="2829" max="2829" width="3.88671875" style="16" customWidth="1"/>
    <col min="2830" max="2830" width="12" style="16" customWidth="1"/>
    <col min="2831" max="3072" width="9.109375" style="16"/>
    <col min="3073" max="3073" width="8.109375" style="16" customWidth="1"/>
    <col min="3074" max="3074" width="37" style="16" customWidth="1"/>
    <col min="3075" max="3075" width="3.5546875" style="16" customWidth="1"/>
    <col min="3076" max="3076" width="5.6640625" style="16" customWidth="1"/>
    <col min="3077" max="3077" width="6.6640625" style="16" customWidth="1"/>
    <col min="3078" max="3078" width="5.6640625" style="16" customWidth="1"/>
    <col min="3079" max="3079" width="3.6640625" style="16" customWidth="1"/>
    <col min="3080" max="3080" width="4.5546875" style="16" customWidth="1"/>
    <col min="3081" max="3081" width="3.33203125" style="16" customWidth="1"/>
    <col min="3082" max="3084" width="4.5546875" style="16" customWidth="1"/>
    <col min="3085" max="3085" width="3.88671875" style="16" customWidth="1"/>
    <col min="3086" max="3086" width="12" style="16" customWidth="1"/>
    <col min="3087" max="3328" width="9.109375" style="16"/>
    <col min="3329" max="3329" width="8.109375" style="16" customWidth="1"/>
    <col min="3330" max="3330" width="37" style="16" customWidth="1"/>
    <col min="3331" max="3331" width="3.5546875" style="16" customWidth="1"/>
    <col min="3332" max="3332" width="5.6640625" style="16" customWidth="1"/>
    <col min="3333" max="3333" width="6.6640625" style="16" customWidth="1"/>
    <col min="3334" max="3334" width="5.6640625" style="16" customWidth="1"/>
    <col min="3335" max="3335" width="3.6640625" style="16" customWidth="1"/>
    <col min="3336" max="3336" width="4.5546875" style="16" customWidth="1"/>
    <col min="3337" max="3337" width="3.33203125" style="16" customWidth="1"/>
    <col min="3338" max="3340" width="4.5546875" style="16" customWidth="1"/>
    <col min="3341" max="3341" width="3.88671875" style="16" customWidth="1"/>
    <col min="3342" max="3342" width="12" style="16" customWidth="1"/>
    <col min="3343" max="3584" width="9.109375" style="16"/>
    <col min="3585" max="3585" width="8.109375" style="16" customWidth="1"/>
    <col min="3586" max="3586" width="37" style="16" customWidth="1"/>
    <col min="3587" max="3587" width="3.5546875" style="16" customWidth="1"/>
    <col min="3588" max="3588" width="5.6640625" style="16" customWidth="1"/>
    <col min="3589" max="3589" width="6.6640625" style="16" customWidth="1"/>
    <col min="3590" max="3590" width="5.6640625" style="16" customWidth="1"/>
    <col min="3591" max="3591" width="3.6640625" style="16" customWidth="1"/>
    <col min="3592" max="3592" width="4.5546875" style="16" customWidth="1"/>
    <col min="3593" max="3593" width="3.33203125" style="16" customWidth="1"/>
    <col min="3594" max="3596" width="4.5546875" style="16" customWidth="1"/>
    <col min="3597" max="3597" width="3.88671875" style="16" customWidth="1"/>
    <col min="3598" max="3598" width="12" style="16" customWidth="1"/>
    <col min="3599" max="3840" width="9.109375" style="16"/>
    <col min="3841" max="3841" width="8.109375" style="16" customWidth="1"/>
    <col min="3842" max="3842" width="37" style="16" customWidth="1"/>
    <col min="3843" max="3843" width="3.5546875" style="16" customWidth="1"/>
    <col min="3844" max="3844" width="5.6640625" style="16" customWidth="1"/>
    <col min="3845" max="3845" width="6.6640625" style="16" customWidth="1"/>
    <col min="3846" max="3846" width="5.6640625" style="16" customWidth="1"/>
    <col min="3847" max="3847" width="3.6640625" style="16" customWidth="1"/>
    <col min="3848" max="3848" width="4.5546875" style="16" customWidth="1"/>
    <col min="3849" max="3849" width="3.33203125" style="16" customWidth="1"/>
    <col min="3850" max="3852" width="4.5546875" style="16" customWidth="1"/>
    <col min="3853" max="3853" width="3.88671875" style="16" customWidth="1"/>
    <col min="3854" max="3854" width="12" style="16" customWidth="1"/>
    <col min="3855" max="4096" width="9.109375" style="16"/>
    <col min="4097" max="4097" width="8.109375" style="16" customWidth="1"/>
    <col min="4098" max="4098" width="37" style="16" customWidth="1"/>
    <col min="4099" max="4099" width="3.5546875" style="16" customWidth="1"/>
    <col min="4100" max="4100" width="5.6640625" style="16" customWidth="1"/>
    <col min="4101" max="4101" width="6.6640625" style="16" customWidth="1"/>
    <col min="4102" max="4102" width="5.6640625" style="16" customWidth="1"/>
    <col min="4103" max="4103" width="3.6640625" style="16" customWidth="1"/>
    <col min="4104" max="4104" width="4.5546875" style="16" customWidth="1"/>
    <col min="4105" max="4105" width="3.33203125" style="16" customWidth="1"/>
    <col min="4106" max="4108" width="4.5546875" style="16" customWidth="1"/>
    <col min="4109" max="4109" width="3.88671875" style="16" customWidth="1"/>
    <col min="4110" max="4110" width="12" style="16" customWidth="1"/>
    <col min="4111" max="4352" width="9.109375" style="16"/>
    <col min="4353" max="4353" width="8.109375" style="16" customWidth="1"/>
    <col min="4354" max="4354" width="37" style="16" customWidth="1"/>
    <col min="4355" max="4355" width="3.5546875" style="16" customWidth="1"/>
    <col min="4356" max="4356" width="5.6640625" style="16" customWidth="1"/>
    <col min="4357" max="4357" width="6.6640625" style="16" customWidth="1"/>
    <col min="4358" max="4358" width="5.6640625" style="16" customWidth="1"/>
    <col min="4359" max="4359" width="3.6640625" style="16" customWidth="1"/>
    <col min="4360" max="4360" width="4.5546875" style="16" customWidth="1"/>
    <col min="4361" max="4361" width="3.33203125" style="16" customWidth="1"/>
    <col min="4362" max="4364" width="4.5546875" style="16" customWidth="1"/>
    <col min="4365" max="4365" width="3.88671875" style="16" customWidth="1"/>
    <col min="4366" max="4366" width="12" style="16" customWidth="1"/>
    <col min="4367" max="4608" width="9.109375" style="16"/>
    <col min="4609" max="4609" width="8.109375" style="16" customWidth="1"/>
    <col min="4610" max="4610" width="37" style="16" customWidth="1"/>
    <col min="4611" max="4611" width="3.5546875" style="16" customWidth="1"/>
    <col min="4612" max="4612" width="5.6640625" style="16" customWidth="1"/>
    <col min="4613" max="4613" width="6.6640625" style="16" customWidth="1"/>
    <col min="4614" max="4614" width="5.6640625" style="16" customWidth="1"/>
    <col min="4615" max="4615" width="3.6640625" style="16" customWidth="1"/>
    <col min="4616" max="4616" width="4.5546875" style="16" customWidth="1"/>
    <col min="4617" max="4617" width="3.33203125" style="16" customWidth="1"/>
    <col min="4618" max="4620" width="4.5546875" style="16" customWidth="1"/>
    <col min="4621" max="4621" width="3.88671875" style="16" customWidth="1"/>
    <col min="4622" max="4622" width="12" style="16" customWidth="1"/>
    <col min="4623" max="4864" width="9.109375" style="16"/>
    <col min="4865" max="4865" width="8.109375" style="16" customWidth="1"/>
    <col min="4866" max="4866" width="37" style="16" customWidth="1"/>
    <col min="4867" max="4867" width="3.5546875" style="16" customWidth="1"/>
    <col min="4868" max="4868" width="5.6640625" style="16" customWidth="1"/>
    <col min="4869" max="4869" width="6.6640625" style="16" customWidth="1"/>
    <col min="4870" max="4870" width="5.6640625" style="16" customWidth="1"/>
    <col min="4871" max="4871" width="3.6640625" style="16" customWidth="1"/>
    <col min="4872" max="4872" width="4.5546875" style="16" customWidth="1"/>
    <col min="4873" max="4873" width="3.33203125" style="16" customWidth="1"/>
    <col min="4874" max="4876" width="4.5546875" style="16" customWidth="1"/>
    <col min="4877" max="4877" width="3.88671875" style="16" customWidth="1"/>
    <col min="4878" max="4878" width="12" style="16" customWidth="1"/>
    <col min="4879" max="5120" width="9.109375" style="16"/>
    <col min="5121" max="5121" width="8.109375" style="16" customWidth="1"/>
    <col min="5122" max="5122" width="37" style="16" customWidth="1"/>
    <col min="5123" max="5123" width="3.5546875" style="16" customWidth="1"/>
    <col min="5124" max="5124" width="5.6640625" style="16" customWidth="1"/>
    <col min="5125" max="5125" width="6.6640625" style="16" customWidth="1"/>
    <col min="5126" max="5126" width="5.6640625" style="16" customWidth="1"/>
    <col min="5127" max="5127" width="3.6640625" style="16" customWidth="1"/>
    <col min="5128" max="5128" width="4.5546875" style="16" customWidth="1"/>
    <col min="5129" max="5129" width="3.33203125" style="16" customWidth="1"/>
    <col min="5130" max="5132" width="4.5546875" style="16" customWidth="1"/>
    <col min="5133" max="5133" width="3.88671875" style="16" customWidth="1"/>
    <col min="5134" max="5134" width="12" style="16" customWidth="1"/>
    <col min="5135" max="5376" width="9.109375" style="16"/>
    <col min="5377" max="5377" width="8.109375" style="16" customWidth="1"/>
    <col min="5378" max="5378" width="37" style="16" customWidth="1"/>
    <col min="5379" max="5379" width="3.5546875" style="16" customWidth="1"/>
    <col min="5380" max="5380" width="5.6640625" style="16" customWidth="1"/>
    <col min="5381" max="5381" width="6.6640625" style="16" customWidth="1"/>
    <col min="5382" max="5382" width="5.6640625" style="16" customWidth="1"/>
    <col min="5383" max="5383" width="3.6640625" style="16" customWidth="1"/>
    <col min="5384" max="5384" width="4.5546875" style="16" customWidth="1"/>
    <col min="5385" max="5385" width="3.33203125" style="16" customWidth="1"/>
    <col min="5386" max="5388" width="4.5546875" style="16" customWidth="1"/>
    <col min="5389" max="5389" width="3.88671875" style="16" customWidth="1"/>
    <col min="5390" max="5390" width="12" style="16" customWidth="1"/>
    <col min="5391" max="5632" width="9.109375" style="16"/>
    <col min="5633" max="5633" width="8.109375" style="16" customWidth="1"/>
    <col min="5634" max="5634" width="37" style="16" customWidth="1"/>
    <col min="5635" max="5635" width="3.5546875" style="16" customWidth="1"/>
    <col min="5636" max="5636" width="5.6640625" style="16" customWidth="1"/>
    <col min="5637" max="5637" width="6.6640625" style="16" customWidth="1"/>
    <col min="5638" max="5638" width="5.6640625" style="16" customWidth="1"/>
    <col min="5639" max="5639" width="3.6640625" style="16" customWidth="1"/>
    <col min="5640" max="5640" width="4.5546875" style="16" customWidth="1"/>
    <col min="5641" max="5641" width="3.33203125" style="16" customWidth="1"/>
    <col min="5642" max="5644" width="4.5546875" style="16" customWidth="1"/>
    <col min="5645" max="5645" width="3.88671875" style="16" customWidth="1"/>
    <col min="5646" max="5646" width="12" style="16" customWidth="1"/>
    <col min="5647" max="5888" width="9.109375" style="16"/>
    <col min="5889" max="5889" width="8.109375" style="16" customWidth="1"/>
    <col min="5890" max="5890" width="37" style="16" customWidth="1"/>
    <col min="5891" max="5891" width="3.5546875" style="16" customWidth="1"/>
    <col min="5892" max="5892" width="5.6640625" style="16" customWidth="1"/>
    <col min="5893" max="5893" width="6.6640625" style="16" customWidth="1"/>
    <col min="5894" max="5894" width="5.6640625" style="16" customWidth="1"/>
    <col min="5895" max="5895" width="3.6640625" style="16" customWidth="1"/>
    <col min="5896" max="5896" width="4.5546875" style="16" customWidth="1"/>
    <col min="5897" max="5897" width="3.33203125" style="16" customWidth="1"/>
    <col min="5898" max="5900" width="4.5546875" style="16" customWidth="1"/>
    <col min="5901" max="5901" width="3.88671875" style="16" customWidth="1"/>
    <col min="5902" max="5902" width="12" style="16" customWidth="1"/>
    <col min="5903" max="6144" width="9.109375" style="16"/>
    <col min="6145" max="6145" width="8.109375" style="16" customWidth="1"/>
    <col min="6146" max="6146" width="37" style="16" customWidth="1"/>
    <col min="6147" max="6147" width="3.5546875" style="16" customWidth="1"/>
    <col min="6148" max="6148" width="5.6640625" style="16" customWidth="1"/>
    <col min="6149" max="6149" width="6.6640625" style="16" customWidth="1"/>
    <col min="6150" max="6150" width="5.6640625" style="16" customWidth="1"/>
    <col min="6151" max="6151" width="3.6640625" style="16" customWidth="1"/>
    <col min="6152" max="6152" width="4.5546875" style="16" customWidth="1"/>
    <col min="6153" max="6153" width="3.33203125" style="16" customWidth="1"/>
    <col min="6154" max="6156" width="4.5546875" style="16" customWidth="1"/>
    <col min="6157" max="6157" width="3.88671875" style="16" customWidth="1"/>
    <col min="6158" max="6158" width="12" style="16" customWidth="1"/>
    <col min="6159" max="6400" width="9.109375" style="16"/>
    <col min="6401" max="6401" width="8.109375" style="16" customWidth="1"/>
    <col min="6402" max="6402" width="37" style="16" customWidth="1"/>
    <col min="6403" max="6403" width="3.5546875" style="16" customWidth="1"/>
    <col min="6404" max="6404" width="5.6640625" style="16" customWidth="1"/>
    <col min="6405" max="6405" width="6.6640625" style="16" customWidth="1"/>
    <col min="6406" max="6406" width="5.6640625" style="16" customWidth="1"/>
    <col min="6407" max="6407" width="3.6640625" style="16" customWidth="1"/>
    <col min="6408" max="6408" width="4.5546875" style="16" customWidth="1"/>
    <col min="6409" max="6409" width="3.33203125" style="16" customWidth="1"/>
    <col min="6410" max="6412" width="4.5546875" style="16" customWidth="1"/>
    <col min="6413" max="6413" width="3.88671875" style="16" customWidth="1"/>
    <col min="6414" max="6414" width="12" style="16" customWidth="1"/>
    <col min="6415" max="6656" width="9.109375" style="16"/>
    <col min="6657" max="6657" width="8.109375" style="16" customWidth="1"/>
    <col min="6658" max="6658" width="37" style="16" customWidth="1"/>
    <col min="6659" max="6659" width="3.5546875" style="16" customWidth="1"/>
    <col min="6660" max="6660" width="5.6640625" style="16" customWidth="1"/>
    <col min="6661" max="6661" width="6.6640625" style="16" customWidth="1"/>
    <col min="6662" max="6662" width="5.6640625" style="16" customWidth="1"/>
    <col min="6663" max="6663" width="3.6640625" style="16" customWidth="1"/>
    <col min="6664" max="6664" width="4.5546875" style="16" customWidth="1"/>
    <col min="6665" max="6665" width="3.33203125" style="16" customWidth="1"/>
    <col min="6666" max="6668" width="4.5546875" style="16" customWidth="1"/>
    <col min="6669" max="6669" width="3.88671875" style="16" customWidth="1"/>
    <col min="6670" max="6670" width="12" style="16" customWidth="1"/>
    <col min="6671" max="6912" width="9.109375" style="16"/>
    <col min="6913" max="6913" width="8.109375" style="16" customWidth="1"/>
    <col min="6914" max="6914" width="37" style="16" customWidth="1"/>
    <col min="6915" max="6915" width="3.5546875" style="16" customWidth="1"/>
    <col min="6916" max="6916" width="5.6640625" style="16" customWidth="1"/>
    <col min="6917" max="6917" width="6.6640625" style="16" customWidth="1"/>
    <col min="6918" max="6918" width="5.6640625" style="16" customWidth="1"/>
    <col min="6919" max="6919" width="3.6640625" style="16" customWidth="1"/>
    <col min="6920" max="6920" width="4.5546875" style="16" customWidth="1"/>
    <col min="6921" max="6921" width="3.33203125" style="16" customWidth="1"/>
    <col min="6922" max="6924" width="4.5546875" style="16" customWidth="1"/>
    <col min="6925" max="6925" width="3.88671875" style="16" customWidth="1"/>
    <col min="6926" max="6926" width="12" style="16" customWidth="1"/>
    <col min="6927" max="7168" width="9.109375" style="16"/>
    <col min="7169" max="7169" width="8.109375" style="16" customWidth="1"/>
    <col min="7170" max="7170" width="37" style="16" customWidth="1"/>
    <col min="7171" max="7171" width="3.5546875" style="16" customWidth="1"/>
    <col min="7172" max="7172" width="5.6640625" style="16" customWidth="1"/>
    <col min="7173" max="7173" width="6.6640625" style="16" customWidth="1"/>
    <col min="7174" max="7174" width="5.6640625" style="16" customWidth="1"/>
    <col min="7175" max="7175" width="3.6640625" style="16" customWidth="1"/>
    <col min="7176" max="7176" width="4.5546875" style="16" customWidth="1"/>
    <col min="7177" max="7177" width="3.33203125" style="16" customWidth="1"/>
    <col min="7178" max="7180" width="4.5546875" style="16" customWidth="1"/>
    <col min="7181" max="7181" width="3.88671875" style="16" customWidth="1"/>
    <col min="7182" max="7182" width="12" style="16" customWidth="1"/>
    <col min="7183" max="7424" width="9.109375" style="16"/>
    <col min="7425" max="7425" width="8.109375" style="16" customWidth="1"/>
    <col min="7426" max="7426" width="37" style="16" customWidth="1"/>
    <col min="7427" max="7427" width="3.5546875" style="16" customWidth="1"/>
    <col min="7428" max="7428" width="5.6640625" style="16" customWidth="1"/>
    <col min="7429" max="7429" width="6.6640625" style="16" customWidth="1"/>
    <col min="7430" max="7430" width="5.6640625" style="16" customWidth="1"/>
    <col min="7431" max="7431" width="3.6640625" style="16" customWidth="1"/>
    <col min="7432" max="7432" width="4.5546875" style="16" customWidth="1"/>
    <col min="7433" max="7433" width="3.33203125" style="16" customWidth="1"/>
    <col min="7434" max="7436" width="4.5546875" style="16" customWidth="1"/>
    <col min="7437" max="7437" width="3.88671875" style="16" customWidth="1"/>
    <col min="7438" max="7438" width="12" style="16" customWidth="1"/>
    <col min="7439" max="7680" width="9.109375" style="16"/>
    <col min="7681" max="7681" width="8.109375" style="16" customWidth="1"/>
    <col min="7682" max="7682" width="37" style="16" customWidth="1"/>
    <col min="7683" max="7683" width="3.5546875" style="16" customWidth="1"/>
    <col min="7684" max="7684" width="5.6640625" style="16" customWidth="1"/>
    <col min="7685" max="7685" width="6.6640625" style="16" customWidth="1"/>
    <col min="7686" max="7686" width="5.6640625" style="16" customWidth="1"/>
    <col min="7687" max="7687" width="3.6640625" style="16" customWidth="1"/>
    <col min="7688" max="7688" width="4.5546875" style="16" customWidth="1"/>
    <col min="7689" max="7689" width="3.33203125" style="16" customWidth="1"/>
    <col min="7690" max="7692" width="4.5546875" style="16" customWidth="1"/>
    <col min="7693" max="7693" width="3.88671875" style="16" customWidth="1"/>
    <col min="7694" max="7694" width="12" style="16" customWidth="1"/>
    <col min="7695" max="7936" width="9.109375" style="16"/>
    <col min="7937" max="7937" width="8.109375" style="16" customWidth="1"/>
    <col min="7938" max="7938" width="37" style="16" customWidth="1"/>
    <col min="7939" max="7939" width="3.5546875" style="16" customWidth="1"/>
    <col min="7940" max="7940" width="5.6640625" style="16" customWidth="1"/>
    <col min="7941" max="7941" width="6.6640625" style="16" customWidth="1"/>
    <col min="7942" max="7942" width="5.6640625" style="16" customWidth="1"/>
    <col min="7943" max="7943" width="3.6640625" style="16" customWidth="1"/>
    <col min="7944" max="7944" width="4.5546875" style="16" customWidth="1"/>
    <col min="7945" max="7945" width="3.33203125" style="16" customWidth="1"/>
    <col min="7946" max="7948" width="4.5546875" style="16" customWidth="1"/>
    <col min="7949" max="7949" width="3.88671875" style="16" customWidth="1"/>
    <col min="7950" max="7950" width="12" style="16" customWidth="1"/>
    <col min="7951" max="8192" width="9.109375" style="16"/>
    <col min="8193" max="8193" width="8.109375" style="16" customWidth="1"/>
    <col min="8194" max="8194" width="37" style="16" customWidth="1"/>
    <col min="8195" max="8195" width="3.5546875" style="16" customWidth="1"/>
    <col min="8196" max="8196" width="5.6640625" style="16" customWidth="1"/>
    <col min="8197" max="8197" width="6.6640625" style="16" customWidth="1"/>
    <col min="8198" max="8198" width="5.6640625" style="16" customWidth="1"/>
    <col min="8199" max="8199" width="3.6640625" style="16" customWidth="1"/>
    <col min="8200" max="8200" width="4.5546875" style="16" customWidth="1"/>
    <col min="8201" max="8201" width="3.33203125" style="16" customWidth="1"/>
    <col min="8202" max="8204" width="4.5546875" style="16" customWidth="1"/>
    <col min="8205" max="8205" width="3.88671875" style="16" customWidth="1"/>
    <col min="8206" max="8206" width="12" style="16" customWidth="1"/>
    <col min="8207" max="8448" width="9.109375" style="16"/>
    <col min="8449" max="8449" width="8.109375" style="16" customWidth="1"/>
    <col min="8450" max="8450" width="37" style="16" customWidth="1"/>
    <col min="8451" max="8451" width="3.5546875" style="16" customWidth="1"/>
    <col min="8452" max="8452" width="5.6640625" style="16" customWidth="1"/>
    <col min="8453" max="8453" width="6.6640625" style="16" customWidth="1"/>
    <col min="8454" max="8454" width="5.6640625" style="16" customWidth="1"/>
    <col min="8455" max="8455" width="3.6640625" style="16" customWidth="1"/>
    <col min="8456" max="8456" width="4.5546875" style="16" customWidth="1"/>
    <col min="8457" max="8457" width="3.33203125" style="16" customWidth="1"/>
    <col min="8458" max="8460" width="4.5546875" style="16" customWidth="1"/>
    <col min="8461" max="8461" width="3.88671875" style="16" customWidth="1"/>
    <col min="8462" max="8462" width="12" style="16" customWidth="1"/>
    <col min="8463" max="8704" width="9.109375" style="16"/>
    <col min="8705" max="8705" width="8.109375" style="16" customWidth="1"/>
    <col min="8706" max="8706" width="37" style="16" customWidth="1"/>
    <col min="8707" max="8707" width="3.5546875" style="16" customWidth="1"/>
    <col min="8708" max="8708" width="5.6640625" style="16" customWidth="1"/>
    <col min="8709" max="8709" width="6.6640625" style="16" customWidth="1"/>
    <col min="8710" max="8710" width="5.6640625" style="16" customWidth="1"/>
    <col min="8711" max="8711" width="3.6640625" style="16" customWidth="1"/>
    <col min="8712" max="8712" width="4.5546875" style="16" customWidth="1"/>
    <col min="8713" max="8713" width="3.33203125" style="16" customWidth="1"/>
    <col min="8714" max="8716" width="4.5546875" style="16" customWidth="1"/>
    <col min="8717" max="8717" width="3.88671875" style="16" customWidth="1"/>
    <col min="8718" max="8718" width="12" style="16" customWidth="1"/>
    <col min="8719" max="8960" width="9.109375" style="16"/>
    <col min="8961" max="8961" width="8.109375" style="16" customWidth="1"/>
    <col min="8962" max="8962" width="37" style="16" customWidth="1"/>
    <col min="8963" max="8963" width="3.5546875" style="16" customWidth="1"/>
    <col min="8964" max="8964" width="5.6640625" style="16" customWidth="1"/>
    <col min="8965" max="8965" width="6.6640625" style="16" customWidth="1"/>
    <col min="8966" max="8966" width="5.6640625" style="16" customWidth="1"/>
    <col min="8967" max="8967" width="3.6640625" style="16" customWidth="1"/>
    <col min="8968" max="8968" width="4.5546875" style="16" customWidth="1"/>
    <col min="8969" max="8969" width="3.33203125" style="16" customWidth="1"/>
    <col min="8970" max="8972" width="4.5546875" style="16" customWidth="1"/>
    <col min="8973" max="8973" width="3.88671875" style="16" customWidth="1"/>
    <col min="8974" max="8974" width="12" style="16" customWidth="1"/>
    <col min="8975" max="9216" width="9.109375" style="16"/>
    <col min="9217" max="9217" width="8.109375" style="16" customWidth="1"/>
    <col min="9218" max="9218" width="37" style="16" customWidth="1"/>
    <col min="9219" max="9219" width="3.5546875" style="16" customWidth="1"/>
    <col min="9220" max="9220" width="5.6640625" style="16" customWidth="1"/>
    <col min="9221" max="9221" width="6.6640625" style="16" customWidth="1"/>
    <col min="9222" max="9222" width="5.6640625" style="16" customWidth="1"/>
    <col min="9223" max="9223" width="3.6640625" style="16" customWidth="1"/>
    <col min="9224" max="9224" width="4.5546875" style="16" customWidth="1"/>
    <col min="9225" max="9225" width="3.33203125" style="16" customWidth="1"/>
    <col min="9226" max="9228" width="4.5546875" style="16" customWidth="1"/>
    <col min="9229" max="9229" width="3.88671875" style="16" customWidth="1"/>
    <col min="9230" max="9230" width="12" style="16" customWidth="1"/>
    <col min="9231" max="9472" width="9.109375" style="16"/>
    <col min="9473" max="9473" width="8.109375" style="16" customWidth="1"/>
    <col min="9474" max="9474" width="37" style="16" customWidth="1"/>
    <col min="9475" max="9475" width="3.5546875" style="16" customWidth="1"/>
    <col min="9476" max="9476" width="5.6640625" style="16" customWidth="1"/>
    <col min="9477" max="9477" width="6.6640625" style="16" customWidth="1"/>
    <col min="9478" max="9478" width="5.6640625" style="16" customWidth="1"/>
    <col min="9479" max="9479" width="3.6640625" style="16" customWidth="1"/>
    <col min="9480" max="9480" width="4.5546875" style="16" customWidth="1"/>
    <col min="9481" max="9481" width="3.33203125" style="16" customWidth="1"/>
    <col min="9482" max="9484" width="4.5546875" style="16" customWidth="1"/>
    <col min="9485" max="9485" width="3.88671875" style="16" customWidth="1"/>
    <col min="9486" max="9486" width="12" style="16" customWidth="1"/>
    <col min="9487" max="9728" width="9.109375" style="16"/>
    <col min="9729" max="9729" width="8.109375" style="16" customWidth="1"/>
    <col min="9730" max="9730" width="37" style="16" customWidth="1"/>
    <col min="9731" max="9731" width="3.5546875" style="16" customWidth="1"/>
    <col min="9732" max="9732" width="5.6640625" style="16" customWidth="1"/>
    <col min="9733" max="9733" width="6.6640625" style="16" customWidth="1"/>
    <col min="9734" max="9734" width="5.6640625" style="16" customWidth="1"/>
    <col min="9735" max="9735" width="3.6640625" style="16" customWidth="1"/>
    <col min="9736" max="9736" width="4.5546875" style="16" customWidth="1"/>
    <col min="9737" max="9737" width="3.33203125" style="16" customWidth="1"/>
    <col min="9738" max="9740" width="4.5546875" style="16" customWidth="1"/>
    <col min="9741" max="9741" width="3.88671875" style="16" customWidth="1"/>
    <col min="9742" max="9742" width="12" style="16" customWidth="1"/>
    <col min="9743" max="9984" width="9.109375" style="16"/>
    <col min="9985" max="9985" width="8.109375" style="16" customWidth="1"/>
    <col min="9986" max="9986" width="37" style="16" customWidth="1"/>
    <col min="9987" max="9987" width="3.5546875" style="16" customWidth="1"/>
    <col min="9988" max="9988" width="5.6640625" style="16" customWidth="1"/>
    <col min="9989" max="9989" width="6.6640625" style="16" customWidth="1"/>
    <col min="9990" max="9990" width="5.6640625" style="16" customWidth="1"/>
    <col min="9991" max="9991" width="3.6640625" style="16" customWidth="1"/>
    <col min="9992" max="9992" width="4.5546875" style="16" customWidth="1"/>
    <col min="9993" max="9993" width="3.33203125" style="16" customWidth="1"/>
    <col min="9994" max="9996" width="4.5546875" style="16" customWidth="1"/>
    <col min="9997" max="9997" width="3.88671875" style="16" customWidth="1"/>
    <col min="9998" max="9998" width="12" style="16" customWidth="1"/>
    <col min="9999" max="10240" width="9.109375" style="16"/>
    <col min="10241" max="10241" width="8.109375" style="16" customWidth="1"/>
    <col min="10242" max="10242" width="37" style="16" customWidth="1"/>
    <col min="10243" max="10243" width="3.5546875" style="16" customWidth="1"/>
    <col min="10244" max="10244" width="5.6640625" style="16" customWidth="1"/>
    <col min="10245" max="10245" width="6.6640625" style="16" customWidth="1"/>
    <col min="10246" max="10246" width="5.6640625" style="16" customWidth="1"/>
    <col min="10247" max="10247" width="3.6640625" style="16" customWidth="1"/>
    <col min="10248" max="10248" width="4.5546875" style="16" customWidth="1"/>
    <col min="10249" max="10249" width="3.33203125" style="16" customWidth="1"/>
    <col min="10250" max="10252" width="4.5546875" style="16" customWidth="1"/>
    <col min="10253" max="10253" width="3.88671875" style="16" customWidth="1"/>
    <col min="10254" max="10254" width="12" style="16" customWidth="1"/>
    <col min="10255" max="10496" width="9.109375" style="16"/>
    <col min="10497" max="10497" width="8.109375" style="16" customWidth="1"/>
    <col min="10498" max="10498" width="37" style="16" customWidth="1"/>
    <col min="10499" max="10499" width="3.5546875" style="16" customWidth="1"/>
    <col min="10500" max="10500" width="5.6640625" style="16" customWidth="1"/>
    <col min="10501" max="10501" width="6.6640625" style="16" customWidth="1"/>
    <col min="10502" max="10502" width="5.6640625" style="16" customWidth="1"/>
    <col min="10503" max="10503" width="3.6640625" style="16" customWidth="1"/>
    <col min="10504" max="10504" width="4.5546875" style="16" customWidth="1"/>
    <col min="10505" max="10505" width="3.33203125" style="16" customWidth="1"/>
    <col min="10506" max="10508" width="4.5546875" style="16" customWidth="1"/>
    <col min="10509" max="10509" width="3.88671875" style="16" customWidth="1"/>
    <col min="10510" max="10510" width="12" style="16" customWidth="1"/>
    <col min="10511" max="10752" width="9.109375" style="16"/>
    <col min="10753" max="10753" width="8.109375" style="16" customWidth="1"/>
    <col min="10754" max="10754" width="37" style="16" customWidth="1"/>
    <col min="10755" max="10755" width="3.5546875" style="16" customWidth="1"/>
    <col min="10756" max="10756" width="5.6640625" style="16" customWidth="1"/>
    <col min="10757" max="10757" width="6.6640625" style="16" customWidth="1"/>
    <col min="10758" max="10758" width="5.6640625" style="16" customWidth="1"/>
    <col min="10759" max="10759" width="3.6640625" style="16" customWidth="1"/>
    <col min="10760" max="10760" width="4.5546875" style="16" customWidth="1"/>
    <col min="10761" max="10761" width="3.33203125" style="16" customWidth="1"/>
    <col min="10762" max="10764" width="4.5546875" style="16" customWidth="1"/>
    <col min="10765" max="10765" width="3.88671875" style="16" customWidth="1"/>
    <col min="10766" max="10766" width="12" style="16" customWidth="1"/>
    <col min="10767" max="11008" width="9.109375" style="16"/>
    <col min="11009" max="11009" width="8.109375" style="16" customWidth="1"/>
    <col min="11010" max="11010" width="37" style="16" customWidth="1"/>
    <col min="11011" max="11011" width="3.5546875" style="16" customWidth="1"/>
    <col min="11012" max="11012" width="5.6640625" style="16" customWidth="1"/>
    <col min="11013" max="11013" width="6.6640625" style="16" customWidth="1"/>
    <col min="11014" max="11014" width="5.6640625" style="16" customWidth="1"/>
    <col min="11015" max="11015" width="3.6640625" style="16" customWidth="1"/>
    <col min="11016" max="11016" width="4.5546875" style="16" customWidth="1"/>
    <col min="11017" max="11017" width="3.33203125" style="16" customWidth="1"/>
    <col min="11018" max="11020" width="4.5546875" style="16" customWidth="1"/>
    <col min="11021" max="11021" width="3.88671875" style="16" customWidth="1"/>
    <col min="11022" max="11022" width="12" style="16" customWidth="1"/>
    <col min="11023" max="11264" width="9.109375" style="16"/>
    <col min="11265" max="11265" width="8.109375" style="16" customWidth="1"/>
    <col min="11266" max="11266" width="37" style="16" customWidth="1"/>
    <col min="11267" max="11267" width="3.5546875" style="16" customWidth="1"/>
    <col min="11268" max="11268" width="5.6640625" style="16" customWidth="1"/>
    <col min="11269" max="11269" width="6.6640625" style="16" customWidth="1"/>
    <col min="11270" max="11270" width="5.6640625" style="16" customWidth="1"/>
    <col min="11271" max="11271" width="3.6640625" style="16" customWidth="1"/>
    <col min="11272" max="11272" width="4.5546875" style="16" customWidth="1"/>
    <col min="11273" max="11273" width="3.33203125" style="16" customWidth="1"/>
    <col min="11274" max="11276" width="4.5546875" style="16" customWidth="1"/>
    <col min="11277" max="11277" width="3.88671875" style="16" customWidth="1"/>
    <col min="11278" max="11278" width="12" style="16" customWidth="1"/>
    <col min="11279" max="11520" width="9.109375" style="16"/>
    <col min="11521" max="11521" width="8.109375" style="16" customWidth="1"/>
    <col min="11522" max="11522" width="37" style="16" customWidth="1"/>
    <col min="11523" max="11523" width="3.5546875" style="16" customWidth="1"/>
    <col min="11524" max="11524" width="5.6640625" style="16" customWidth="1"/>
    <col min="11525" max="11525" width="6.6640625" style="16" customWidth="1"/>
    <col min="11526" max="11526" width="5.6640625" style="16" customWidth="1"/>
    <col min="11527" max="11527" width="3.6640625" style="16" customWidth="1"/>
    <col min="11528" max="11528" width="4.5546875" style="16" customWidth="1"/>
    <col min="11529" max="11529" width="3.33203125" style="16" customWidth="1"/>
    <col min="11530" max="11532" width="4.5546875" style="16" customWidth="1"/>
    <col min="11533" max="11533" width="3.88671875" style="16" customWidth="1"/>
    <col min="11534" max="11534" width="12" style="16" customWidth="1"/>
    <col min="11535" max="11776" width="9.109375" style="16"/>
    <col min="11777" max="11777" width="8.109375" style="16" customWidth="1"/>
    <col min="11778" max="11778" width="37" style="16" customWidth="1"/>
    <col min="11779" max="11779" width="3.5546875" style="16" customWidth="1"/>
    <col min="11780" max="11780" width="5.6640625" style="16" customWidth="1"/>
    <col min="11781" max="11781" width="6.6640625" style="16" customWidth="1"/>
    <col min="11782" max="11782" width="5.6640625" style="16" customWidth="1"/>
    <col min="11783" max="11783" width="3.6640625" style="16" customWidth="1"/>
    <col min="11784" max="11784" width="4.5546875" style="16" customWidth="1"/>
    <col min="11785" max="11785" width="3.33203125" style="16" customWidth="1"/>
    <col min="11786" max="11788" width="4.5546875" style="16" customWidth="1"/>
    <col min="11789" max="11789" width="3.88671875" style="16" customWidth="1"/>
    <col min="11790" max="11790" width="12" style="16" customWidth="1"/>
    <col min="11791" max="12032" width="9.109375" style="16"/>
    <col min="12033" max="12033" width="8.109375" style="16" customWidth="1"/>
    <col min="12034" max="12034" width="37" style="16" customWidth="1"/>
    <col min="12035" max="12035" width="3.5546875" style="16" customWidth="1"/>
    <col min="12036" max="12036" width="5.6640625" style="16" customWidth="1"/>
    <col min="12037" max="12037" width="6.6640625" style="16" customWidth="1"/>
    <col min="12038" max="12038" width="5.6640625" style="16" customWidth="1"/>
    <col min="12039" max="12039" width="3.6640625" style="16" customWidth="1"/>
    <col min="12040" max="12040" width="4.5546875" style="16" customWidth="1"/>
    <col min="12041" max="12041" width="3.33203125" style="16" customWidth="1"/>
    <col min="12042" max="12044" width="4.5546875" style="16" customWidth="1"/>
    <col min="12045" max="12045" width="3.88671875" style="16" customWidth="1"/>
    <col min="12046" max="12046" width="12" style="16" customWidth="1"/>
    <col min="12047" max="12288" width="9.109375" style="16"/>
    <col min="12289" max="12289" width="8.109375" style="16" customWidth="1"/>
    <col min="12290" max="12290" width="37" style="16" customWidth="1"/>
    <col min="12291" max="12291" width="3.5546875" style="16" customWidth="1"/>
    <col min="12292" max="12292" width="5.6640625" style="16" customWidth="1"/>
    <col min="12293" max="12293" width="6.6640625" style="16" customWidth="1"/>
    <col min="12294" max="12294" width="5.6640625" style="16" customWidth="1"/>
    <col min="12295" max="12295" width="3.6640625" style="16" customWidth="1"/>
    <col min="12296" max="12296" width="4.5546875" style="16" customWidth="1"/>
    <col min="12297" max="12297" width="3.33203125" style="16" customWidth="1"/>
    <col min="12298" max="12300" width="4.5546875" style="16" customWidth="1"/>
    <col min="12301" max="12301" width="3.88671875" style="16" customWidth="1"/>
    <col min="12302" max="12302" width="12" style="16" customWidth="1"/>
    <col min="12303" max="12544" width="9.109375" style="16"/>
    <col min="12545" max="12545" width="8.109375" style="16" customWidth="1"/>
    <col min="12546" max="12546" width="37" style="16" customWidth="1"/>
    <col min="12547" max="12547" width="3.5546875" style="16" customWidth="1"/>
    <col min="12548" max="12548" width="5.6640625" style="16" customWidth="1"/>
    <col min="12549" max="12549" width="6.6640625" style="16" customWidth="1"/>
    <col min="12550" max="12550" width="5.6640625" style="16" customWidth="1"/>
    <col min="12551" max="12551" width="3.6640625" style="16" customWidth="1"/>
    <col min="12552" max="12552" width="4.5546875" style="16" customWidth="1"/>
    <col min="12553" max="12553" width="3.33203125" style="16" customWidth="1"/>
    <col min="12554" max="12556" width="4.5546875" style="16" customWidth="1"/>
    <col min="12557" max="12557" width="3.88671875" style="16" customWidth="1"/>
    <col min="12558" max="12558" width="12" style="16" customWidth="1"/>
    <col min="12559" max="12800" width="9.109375" style="16"/>
    <col min="12801" max="12801" width="8.109375" style="16" customWidth="1"/>
    <col min="12802" max="12802" width="37" style="16" customWidth="1"/>
    <col min="12803" max="12803" width="3.5546875" style="16" customWidth="1"/>
    <col min="12804" max="12804" width="5.6640625" style="16" customWidth="1"/>
    <col min="12805" max="12805" width="6.6640625" style="16" customWidth="1"/>
    <col min="12806" max="12806" width="5.6640625" style="16" customWidth="1"/>
    <col min="12807" max="12807" width="3.6640625" style="16" customWidth="1"/>
    <col min="12808" max="12808" width="4.5546875" style="16" customWidth="1"/>
    <col min="12809" max="12809" width="3.33203125" style="16" customWidth="1"/>
    <col min="12810" max="12812" width="4.5546875" style="16" customWidth="1"/>
    <col min="12813" max="12813" width="3.88671875" style="16" customWidth="1"/>
    <col min="12814" max="12814" width="12" style="16" customWidth="1"/>
    <col min="12815" max="13056" width="9.109375" style="16"/>
    <col min="13057" max="13057" width="8.109375" style="16" customWidth="1"/>
    <col min="13058" max="13058" width="37" style="16" customWidth="1"/>
    <col min="13059" max="13059" width="3.5546875" style="16" customWidth="1"/>
    <col min="13060" max="13060" width="5.6640625" style="16" customWidth="1"/>
    <col min="13061" max="13061" width="6.6640625" style="16" customWidth="1"/>
    <col min="13062" max="13062" width="5.6640625" style="16" customWidth="1"/>
    <col min="13063" max="13063" width="3.6640625" style="16" customWidth="1"/>
    <col min="13064" max="13064" width="4.5546875" style="16" customWidth="1"/>
    <col min="13065" max="13065" width="3.33203125" style="16" customWidth="1"/>
    <col min="13066" max="13068" width="4.5546875" style="16" customWidth="1"/>
    <col min="13069" max="13069" width="3.88671875" style="16" customWidth="1"/>
    <col min="13070" max="13070" width="12" style="16" customWidth="1"/>
    <col min="13071" max="13312" width="9.109375" style="16"/>
    <col min="13313" max="13313" width="8.109375" style="16" customWidth="1"/>
    <col min="13314" max="13314" width="37" style="16" customWidth="1"/>
    <col min="13315" max="13315" width="3.5546875" style="16" customWidth="1"/>
    <col min="13316" max="13316" width="5.6640625" style="16" customWidth="1"/>
    <col min="13317" max="13317" width="6.6640625" style="16" customWidth="1"/>
    <col min="13318" max="13318" width="5.6640625" style="16" customWidth="1"/>
    <col min="13319" max="13319" width="3.6640625" style="16" customWidth="1"/>
    <col min="13320" max="13320" width="4.5546875" style="16" customWidth="1"/>
    <col min="13321" max="13321" width="3.33203125" style="16" customWidth="1"/>
    <col min="13322" max="13324" width="4.5546875" style="16" customWidth="1"/>
    <col min="13325" max="13325" width="3.88671875" style="16" customWidth="1"/>
    <col min="13326" max="13326" width="12" style="16" customWidth="1"/>
    <col min="13327" max="13568" width="9.109375" style="16"/>
    <col min="13569" max="13569" width="8.109375" style="16" customWidth="1"/>
    <col min="13570" max="13570" width="37" style="16" customWidth="1"/>
    <col min="13571" max="13571" width="3.5546875" style="16" customWidth="1"/>
    <col min="13572" max="13572" width="5.6640625" style="16" customWidth="1"/>
    <col min="13573" max="13573" width="6.6640625" style="16" customWidth="1"/>
    <col min="13574" max="13574" width="5.6640625" style="16" customWidth="1"/>
    <col min="13575" max="13575" width="3.6640625" style="16" customWidth="1"/>
    <col min="13576" max="13576" width="4.5546875" style="16" customWidth="1"/>
    <col min="13577" max="13577" width="3.33203125" style="16" customWidth="1"/>
    <col min="13578" max="13580" width="4.5546875" style="16" customWidth="1"/>
    <col min="13581" max="13581" width="3.88671875" style="16" customWidth="1"/>
    <col min="13582" max="13582" width="12" style="16" customWidth="1"/>
    <col min="13583" max="13824" width="9.109375" style="16"/>
    <col min="13825" max="13825" width="8.109375" style="16" customWidth="1"/>
    <col min="13826" max="13826" width="37" style="16" customWidth="1"/>
    <col min="13827" max="13827" width="3.5546875" style="16" customWidth="1"/>
    <col min="13828" max="13828" width="5.6640625" style="16" customWidth="1"/>
    <col min="13829" max="13829" width="6.6640625" style="16" customWidth="1"/>
    <col min="13830" max="13830" width="5.6640625" style="16" customWidth="1"/>
    <col min="13831" max="13831" width="3.6640625" style="16" customWidth="1"/>
    <col min="13832" max="13832" width="4.5546875" style="16" customWidth="1"/>
    <col min="13833" max="13833" width="3.33203125" style="16" customWidth="1"/>
    <col min="13834" max="13836" width="4.5546875" style="16" customWidth="1"/>
    <col min="13837" max="13837" width="3.88671875" style="16" customWidth="1"/>
    <col min="13838" max="13838" width="12" style="16" customWidth="1"/>
    <col min="13839" max="14080" width="9.109375" style="16"/>
    <col min="14081" max="14081" width="8.109375" style="16" customWidth="1"/>
    <col min="14082" max="14082" width="37" style="16" customWidth="1"/>
    <col min="14083" max="14083" width="3.5546875" style="16" customWidth="1"/>
    <col min="14084" max="14084" width="5.6640625" style="16" customWidth="1"/>
    <col min="14085" max="14085" width="6.6640625" style="16" customWidth="1"/>
    <col min="14086" max="14086" width="5.6640625" style="16" customWidth="1"/>
    <col min="14087" max="14087" width="3.6640625" style="16" customWidth="1"/>
    <col min="14088" max="14088" width="4.5546875" style="16" customWidth="1"/>
    <col min="14089" max="14089" width="3.33203125" style="16" customWidth="1"/>
    <col min="14090" max="14092" width="4.5546875" style="16" customWidth="1"/>
    <col min="14093" max="14093" width="3.88671875" style="16" customWidth="1"/>
    <col min="14094" max="14094" width="12" style="16" customWidth="1"/>
    <col min="14095" max="14336" width="9.109375" style="16"/>
    <col min="14337" max="14337" width="8.109375" style="16" customWidth="1"/>
    <col min="14338" max="14338" width="37" style="16" customWidth="1"/>
    <col min="14339" max="14339" width="3.5546875" style="16" customWidth="1"/>
    <col min="14340" max="14340" width="5.6640625" style="16" customWidth="1"/>
    <col min="14341" max="14341" width="6.6640625" style="16" customWidth="1"/>
    <col min="14342" max="14342" width="5.6640625" style="16" customWidth="1"/>
    <col min="14343" max="14343" width="3.6640625" style="16" customWidth="1"/>
    <col min="14344" max="14344" width="4.5546875" style="16" customWidth="1"/>
    <col min="14345" max="14345" width="3.33203125" style="16" customWidth="1"/>
    <col min="14346" max="14348" width="4.5546875" style="16" customWidth="1"/>
    <col min="14349" max="14349" width="3.88671875" style="16" customWidth="1"/>
    <col min="14350" max="14350" width="12" style="16" customWidth="1"/>
    <col min="14351" max="14592" width="9.109375" style="16"/>
    <col min="14593" max="14593" width="8.109375" style="16" customWidth="1"/>
    <col min="14594" max="14594" width="37" style="16" customWidth="1"/>
    <col min="14595" max="14595" width="3.5546875" style="16" customWidth="1"/>
    <col min="14596" max="14596" width="5.6640625" style="16" customWidth="1"/>
    <col min="14597" max="14597" width="6.6640625" style="16" customWidth="1"/>
    <col min="14598" max="14598" width="5.6640625" style="16" customWidth="1"/>
    <col min="14599" max="14599" width="3.6640625" style="16" customWidth="1"/>
    <col min="14600" max="14600" width="4.5546875" style="16" customWidth="1"/>
    <col min="14601" max="14601" width="3.33203125" style="16" customWidth="1"/>
    <col min="14602" max="14604" width="4.5546875" style="16" customWidth="1"/>
    <col min="14605" max="14605" width="3.88671875" style="16" customWidth="1"/>
    <col min="14606" max="14606" width="12" style="16" customWidth="1"/>
    <col min="14607" max="14848" width="9.109375" style="16"/>
    <col min="14849" max="14849" width="8.109375" style="16" customWidth="1"/>
    <col min="14850" max="14850" width="37" style="16" customWidth="1"/>
    <col min="14851" max="14851" width="3.5546875" style="16" customWidth="1"/>
    <col min="14852" max="14852" width="5.6640625" style="16" customWidth="1"/>
    <col min="14853" max="14853" width="6.6640625" style="16" customWidth="1"/>
    <col min="14854" max="14854" width="5.6640625" style="16" customWidth="1"/>
    <col min="14855" max="14855" width="3.6640625" style="16" customWidth="1"/>
    <col min="14856" max="14856" width="4.5546875" style="16" customWidth="1"/>
    <col min="14857" max="14857" width="3.33203125" style="16" customWidth="1"/>
    <col min="14858" max="14860" width="4.5546875" style="16" customWidth="1"/>
    <col min="14861" max="14861" width="3.88671875" style="16" customWidth="1"/>
    <col min="14862" max="14862" width="12" style="16" customWidth="1"/>
    <col min="14863" max="15104" width="9.109375" style="16"/>
    <col min="15105" max="15105" width="8.109375" style="16" customWidth="1"/>
    <col min="15106" max="15106" width="37" style="16" customWidth="1"/>
    <col min="15107" max="15107" width="3.5546875" style="16" customWidth="1"/>
    <col min="15108" max="15108" width="5.6640625" style="16" customWidth="1"/>
    <col min="15109" max="15109" width="6.6640625" style="16" customWidth="1"/>
    <col min="15110" max="15110" width="5.6640625" style="16" customWidth="1"/>
    <col min="15111" max="15111" width="3.6640625" style="16" customWidth="1"/>
    <col min="15112" max="15112" width="4.5546875" style="16" customWidth="1"/>
    <col min="15113" max="15113" width="3.33203125" style="16" customWidth="1"/>
    <col min="15114" max="15116" width="4.5546875" style="16" customWidth="1"/>
    <col min="15117" max="15117" width="3.88671875" style="16" customWidth="1"/>
    <col min="15118" max="15118" width="12" style="16" customWidth="1"/>
    <col min="15119" max="15360" width="9.109375" style="16"/>
    <col min="15361" max="15361" width="8.109375" style="16" customWidth="1"/>
    <col min="15362" max="15362" width="37" style="16" customWidth="1"/>
    <col min="15363" max="15363" width="3.5546875" style="16" customWidth="1"/>
    <col min="15364" max="15364" width="5.6640625" style="16" customWidth="1"/>
    <col min="15365" max="15365" width="6.6640625" style="16" customWidth="1"/>
    <col min="15366" max="15366" width="5.6640625" style="16" customWidth="1"/>
    <col min="15367" max="15367" width="3.6640625" style="16" customWidth="1"/>
    <col min="15368" max="15368" width="4.5546875" style="16" customWidth="1"/>
    <col min="15369" max="15369" width="3.33203125" style="16" customWidth="1"/>
    <col min="15370" max="15372" width="4.5546875" style="16" customWidth="1"/>
    <col min="15373" max="15373" width="3.88671875" style="16" customWidth="1"/>
    <col min="15374" max="15374" width="12" style="16" customWidth="1"/>
    <col min="15375" max="15616" width="9.109375" style="16"/>
    <col min="15617" max="15617" width="8.109375" style="16" customWidth="1"/>
    <col min="15618" max="15618" width="37" style="16" customWidth="1"/>
    <col min="15619" max="15619" width="3.5546875" style="16" customWidth="1"/>
    <col min="15620" max="15620" width="5.6640625" style="16" customWidth="1"/>
    <col min="15621" max="15621" width="6.6640625" style="16" customWidth="1"/>
    <col min="15622" max="15622" width="5.6640625" style="16" customWidth="1"/>
    <col min="15623" max="15623" width="3.6640625" style="16" customWidth="1"/>
    <col min="15624" max="15624" width="4.5546875" style="16" customWidth="1"/>
    <col min="15625" max="15625" width="3.33203125" style="16" customWidth="1"/>
    <col min="15626" max="15628" width="4.5546875" style="16" customWidth="1"/>
    <col min="15629" max="15629" width="3.88671875" style="16" customWidth="1"/>
    <col min="15630" max="15630" width="12" style="16" customWidth="1"/>
    <col min="15631" max="15872" width="9.109375" style="16"/>
    <col min="15873" max="15873" width="8.109375" style="16" customWidth="1"/>
    <col min="15874" max="15874" width="37" style="16" customWidth="1"/>
    <col min="15875" max="15875" width="3.5546875" style="16" customWidth="1"/>
    <col min="15876" max="15876" width="5.6640625" style="16" customWidth="1"/>
    <col min="15877" max="15877" width="6.6640625" style="16" customWidth="1"/>
    <col min="15878" max="15878" width="5.6640625" style="16" customWidth="1"/>
    <col min="15879" max="15879" width="3.6640625" style="16" customWidth="1"/>
    <col min="15880" max="15880" width="4.5546875" style="16" customWidth="1"/>
    <col min="15881" max="15881" width="3.33203125" style="16" customWidth="1"/>
    <col min="15882" max="15884" width="4.5546875" style="16" customWidth="1"/>
    <col min="15885" max="15885" width="3.88671875" style="16" customWidth="1"/>
    <col min="15886" max="15886" width="12" style="16" customWidth="1"/>
    <col min="15887" max="16128" width="9.109375" style="16"/>
    <col min="16129" max="16129" width="8.109375" style="16" customWidth="1"/>
    <col min="16130" max="16130" width="37" style="16" customWidth="1"/>
    <col min="16131" max="16131" width="3.5546875" style="16" customWidth="1"/>
    <col min="16132" max="16132" width="5.6640625" style="16" customWidth="1"/>
    <col min="16133" max="16133" width="6.6640625" style="16" customWidth="1"/>
    <col min="16134" max="16134" width="5.6640625" style="16" customWidth="1"/>
    <col min="16135" max="16135" width="3.6640625" style="16" customWidth="1"/>
    <col min="16136" max="16136" width="4.5546875" style="16" customWidth="1"/>
    <col min="16137" max="16137" width="3.33203125" style="16" customWidth="1"/>
    <col min="16138" max="16140" width="4.5546875" style="16" customWidth="1"/>
    <col min="16141" max="16141" width="3.88671875" style="16" customWidth="1"/>
    <col min="16142" max="16142" width="12" style="16" customWidth="1"/>
    <col min="16143" max="16384" width="9.109375" style="16"/>
  </cols>
  <sheetData>
    <row r="2" spans="1:15" ht="33.75" customHeight="1" x14ac:dyDescent="0.3">
      <c r="A2" s="154" t="s">
        <v>848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8"/>
    </row>
    <row r="3" spans="1:15" ht="15.75" customHeight="1" x14ac:dyDescent="0.3">
      <c r="A3" s="147" t="s">
        <v>8</v>
      </c>
      <c r="B3" s="160" t="s">
        <v>48</v>
      </c>
      <c r="C3" s="162" t="s">
        <v>6</v>
      </c>
      <c r="D3" s="165" t="s">
        <v>49</v>
      </c>
      <c r="E3" s="166"/>
      <c r="F3" s="165" t="s">
        <v>50</v>
      </c>
      <c r="G3" s="166"/>
      <c r="H3" s="144" t="s">
        <v>81</v>
      </c>
      <c r="I3" s="176"/>
      <c r="J3" s="147" t="s">
        <v>52</v>
      </c>
      <c r="K3" s="177"/>
      <c r="L3" s="144" t="s">
        <v>53</v>
      </c>
      <c r="M3" s="176"/>
      <c r="N3" s="178" t="s">
        <v>54</v>
      </c>
    </row>
    <row r="4" spans="1:15" ht="63" customHeight="1" x14ac:dyDescent="0.3">
      <c r="A4" s="147"/>
      <c r="B4" s="160"/>
      <c r="C4" s="163"/>
      <c r="D4" s="167"/>
      <c r="E4" s="168"/>
      <c r="F4" s="167"/>
      <c r="G4" s="168"/>
      <c r="H4" s="176"/>
      <c r="I4" s="176"/>
      <c r="J4" s="177"/>
      <c r="K4" s="177"/>
      <c r="L4" s="176"/>
      <c r="M4" s="176"/>
      <c r="N4" s="178"/>
    </row>
    <row r="5" spans="1:15" ht="54.75" customHeight="1" x14ac:dyDescent="0.3">
      <c r="A5" s="159"/>
      <c r="B5" s="176"/>
      <c r="C5" s="164"/>
      <c r="D5" s="51" t="s">
        <v>55</v>
      </c>
      <c r="E5" s="51" t="s">
        <v>10</v>
      </c>
      <c r="F5" s="51" t="s">
        <v>55</v>
      </c>
      <c r="G5" s="51" t="s">
        <v>10</v>
      </c>
      <c r="H5" s="51" t="s">
        <v>55</v>
      </c>
      <c r="I5" s="51" t="s">
        <v>10</v>
      </c>
      <c r="J5" s="51" t="s">
        <v>55</v>
      </c>
      <c r="K5" s="51" t="s">
        <v>10</v>
      </c>
      <c r="L5" s="51" t="s">
        <v>55</v>
      </c>
      <c r="M5" s="51" t="s">
        <v>56</v>
      </c>
      <c r="N5" s="178"/>
    </row>
    <row r="6" spans="1:15" ht="16.2" customHeight="1" x14ac:dyDescent="0.3">
      <c r="A6" s="23" t="s">
        <v>57</v>
      </c>
      <c r="B6" s="72" t="s">
        <v>238</v>
      </c>
      <c r="C6" s="52" t="s">
        <v>258</v>
      </c>
      <c r="D6" s="27" t="s">
        <v>239</v>
      </c>
      <c r="E6" s="53">
        <v>0</v>
      </c>
      <c r="F6" s="24" t="s">
        <v>58</v>
      </c>
      <c r="G6" s="54"/>
      <c r="H6" s="69" t="s">
        <v>488</v>
      </c>
      <c r="I6" s="27" t="s">
        <v>420</v>
      </c>
      <c r="J6" s="27" t="s">
        <v>158</v>
      </c>
      <c r="K6" s="27" t="s">
        <v>200</v>
      </c>
      <c r="L6" s="26">
        <v>215</v>
      </c>
      <c r="M6" s="79">
        <v>4</v>
      </c>
      <c r="N6" s="73">
        <f t="shared" ref="N6:N37" si="0">E6+G6+I6+K6+M6</f>
        <v>94</v>
      </c>
      <c r="O6" s="56"/>
    </row>
    <row r="7" spans="1:15" ht="16.2" customHeight="1" x14ac:dyDescent="0.3">
      <c r="A7" s="23" t="s">
        <v>60</v>
      </c>
      <c r="B7" s="72" t="s">
        <v>219</v>
      </c>
      <c r="C7" s="52" t="s">
        <v>258</v>
      </c>
      <c r="D7" s="57" t="s">
        <v>220</v>
      </c>
      <c r="E7" s="53">
        <v>0</v>
      </c>
      <c r="F7" s="24" t="s">
        <v>58</v>
      </c>
      <c r="G7" s="54"/>
      <c r="H7" s="69" t="s">
        <v>486</v>
      </c>
      <c r="I7" s="27" t="s">
        <v>226</v>
      </c>
      <c r="J7" s="27" t="s">
        <v>154</v>
      </c>
      <c r="K7" s="27" t="s">
        <v>222</v>
      </c>
      <c r="L7" s="26">
        <v>235</v>
      </c>
      <c r="M7" s="79">
        <v>8</v>
      </c>
      <c r="N7" s="73">
        <f t="shared" si="0"/>
        <v>92</v>
      </c>
    </row>
    <row r="8" spans="1:15" ht="16.2" customHeight="1" x14ac:dyDescent="0.3">
      <c r="A8" s="23" t="s">
        <v>61</v>
      </c>
      <c r="B8" s="72" t="s">
        <v>223</v>
      </c>
      <c r="C8" s="52" t="s">
        <v>258</v>
      </c>
      <c r="D8" s="27" t="s">
        <v>224</v>
      </c>
      <c r="E8" s="53">
        <v>0</v>
      </c>
      <c r="F8" s="24" t="s">
        <v>58</v>
      </c>
      <c r="G8" s="54"/>
      <c r="H8" s="69" t="s">
        <v>485</v>
      </c>
      <c r="I8" s="27" t="s">
        <v>382</v>
      </c>
      <c r="J8" s="27" t="s">
        <v>186</v>
      </c>
      <c r="K8" s="27" t="s">
        <v>226</v>
      </c>
      <c r="L8" s="26">
        <v>265</v>
      </c>
      <c r="M8" s="79">
        <v>14</v>
      </c>
      <c r="N8" s="73">
        <f t="shared" si="0"/>
        <v>92</v>
      </c>
    </row>
    <row r="9" spans="1:15" ht="16.2" customHeight="1" x14ac:dyDescent="0.3">
      <c r="A9" s="23" t="s">
        <v>62</v>
      </c>
      <c r="B9" s="72" t="s">
        <v>243</v>
      </c>
      <c r="C9" s="52" t="s">
        <v>258</v>
      </c>
      <c r="D9" s="59" t="s">
        <v>244</v>
      </c>
      <c r="E9" s="53">
        <v>0</v>
      </c>
      <c r="F9" s="24" t="s">
        <v>58</v>
      </c>
      <c r="G9" s="58"/>
      <c r="H9" s="69" t="s">
        <v>482</v>
      </c>
      <c r="I9" s="27" t="s">
        <v>377</v>
      </c>
      <c r="J9" s="24">
        <v>19</v>
      </c>
      <c r="K9" s="27" t="s">
        <v>172</v>
      </c>
      <c r="L9" s="26">
        <v>202</v>
      </c>
      <c r="M9" s="79">
        <v>1</v>
      </c>
      <c r="N9" s="73">
        <f t="shared" si="0"/>
        <v>92</v>
      </c>
    </row>
    <row r="10" spans="1:15" ht="16.2" customHeight="1" x14ac:dyDescent="0.3">
      <c r="A10" s="23" t="s">
        <v>63</v>
      </c>
      <c r="B10" s="72" t="s">
        <v>232</v>
      </c>
      <c r="C10" s="52" t="s">
        <v>258</v>
      </c>
      <c r="D10" s="27" t="s">
        <v>233</v>
      </c>
      <c r="E10" s="53">
        <v>0</v>
      </c>
      <c r="F10" s="24" t="s">
        <v>58</v>
      </c>
      <c r="G10" s="54"/>
      <c r="H10" s="69" t="s">
        <v>488</v>
      </c>
      <c r="I10" s="27" t="s">
        <v>420</v>
      </c>
      <c r="J10" s="27" t="s">
        <v>167</v>
      </c>
      <c r="K10" s="27" t="s">
        <v>195</v>
      </c>
      <c r="L10" s="26">
        <v>215</v>
      </c>
      <c r="M10" s="79">
        <v>4</v>
      </c>
      <c r="N10" s="73">
        <f t="shared" si="0"/>
        <v>84</v>
      </c>
    </row>
    <row r="11" spans="1:15" ht="16.2" customHeight="1" x14ac:dyDescent="0.3">
      <c r="A11" s="23" t="s">
        <v>64</v>
      </c>
      <c r="B11" s="72" t="s">
        <v>235</v>
      </c>
      <c r="C11" s="52" t="s">
        <v>258</v>
      </c>
      <c r="D11" s="27" t="s">
        <v>236</v>
      </c>
      <c r="E11" s="53">
        <v>0</v>
      </c>
      <c r="F11" s="24" t="s">
        <v>58</v>
      </c>
      <c r="G11" s="54"/>
      <c r="H11" s="69" t="s">
        <v>487</v>
      </c>
      <c r="I11" s="27" t="s">
        <v>200</v>
      </c>
      <c r="J11" s="27" t="s">
        <v>158</v>
      </c>
      <c r="K11" s="27" t="s">
        <v>200</v>
      </c>
      <c r="L11" s="26">
        <v>210</v>
      </c>
      <c r="M11" s="79">
        <v>3</v>
      </c>
      <c r="N11" s="73">
        <f t="shared" si="0"/>
        <v>81</v>
      </c>
    </row>
    <row r="12" spans="1:15" ht="16.2" customHeight="1" x14ac:dyDescent="0.3">
      <c r="A12" s="23" t="s">
        <v>65</v>
      </c>
      <c r="B12" s="72" t="s">
        <v>227</v>
      </c>
      <c r="C12" s="52" t="s">
        <v>258</v>
      </c>
      <c r="D12" s="27" t="s">
        <v>228</v>
      </c>
      <c r="E12" s="53">
        <v>0</v>
      </c>
      <c r="F12" s="24" t="s">
        <v>58</v>
      </c>
      <c r="G12" s="54"/>
      <c r="H12" s="69" t="s">
        <v>487</v>
      </c>
      <c r="I12" s="27" t="s">
        <v>200</v>
      </c>
      <c r="J12" s="27" t="s">
        <v>230</v>
      </c>
      <c r="K12" s="27" t="s">
        <v>231</v>
      </c>
      <c r="L12" s="26">
        <v>230</v>
      </c>
      <c r="M12" s="79">
        <v>7</v>
      </c>
      <c r="N12" s="73">
        <f t="shared" si="0"/>
        <v>78</v>
      </c>
    </row>
    <row r="13" spans="1:15" ht="16.2" customHeight="1" x14ac:dyDescent="0.3">
      <c r="A13" s="23" t="s">
        <v>66</v>
      </c>
      <c r="B13" s="72" t="s">
        <v>241</v>
      </c>
      <c r="C13" s="52" t="s">
        <v>258</v>
      </c>
      <c r="D13" s="27" t="s">
        <v>242</v>
      </c>
      <c r="E13" s="53">
        <v>0</v>
      </c>
      <c r="F13" s="24" t="s">
        <v>58</v>
      </c>
      <c r="G13" s="58"/>
      <c r="H13" s="69" t="s">
        <v>487</v>
      </c>
      <c r="I13" s="27" t="s">
        <v>200</v>
      </c>
      <c r="J13" s="24">
        <v>20</v>
      </c>
      <c r="K13" s="27" t="s">
        <v>172</v>
      </c>
      <c r="L13" s="26">
        <v>210</v>
      </c>
      <c r="M13" s="79">
        <v>3</v>
      </c>
      <c r="N13" s="73">
        <f t="shared" si="0"/>
        <v>76</v>
      </c>
    </row>
    <row r="14" spans="1:15" ht="16.2" customHeight="1" x14ac:dyDescent="0.3">
      <c r="A14" s="23" t="s">
        <v>67</v>
      </c>
      <c r="B14" s="72" t="s">
        <v>245</v>
      </c>
      <c r="C14" s="52" t="s">
        <v>258</v>
      </c>
      <c r="D14" s="59" t="s">
        <v>246</v>
      </c>
      <c r="E14" s="53">
        <v>0</v>
      </c>
      <c r="F14" s="24" t="s">
        <v>58</v>
      </c>
      <c r="G14" s="58"/>
      <c r="H14" s="69" t="s">
        <v>488</v>
      </c>
      <c r="I14" s="27" t="s">
        <v>420</v>
      </c>
      <c r="J14" s="24">
        <v>16</v>
      </c>
      <c r="K14" s="27" t="s">
        <v>173</v>
      </c>
      <c r="L14" s="26">
        <v>204</v>
      </c>
      <c r="M14" s="79">
        <v>1</v>
      </c>
      <c r="N14" s="73">
        <f t="shared" si="0"/>
        <v>76</v>
      </c>
    </row>
    <row r="15" spans="1:15" ht="16.2" customHeight="1" x14ac:dyDescent="0.3">
      <c r="A15" s="23" t="s">
        <v>68</v>
      </c>
      <c r="B15" s="72" t="s">
        <v>217</v>
      </c>
      <c r="C15" s="52" t="s">
        <v>258</v>
      </c>
      <c r="D15" s="27" t="s">
        <v>218</v>
      </c>
      <c r="E15" s="53">
        <v>0</v>
      </c>
      <c r="F15" s="24" t="s">
        <v>58</v>
      </c>
      <c r="G15" s="54"/>
      <c r="H15" s="69" t="s">
        <v>485</v>
      </c>
      <c r="I15" s="27" t="s">
        <v>382</v>
      </c>
      <c r="J15" s="27" t="s">
        <v>167</v>
      </c>
      <c r="K15" s="27" t="s">
        <v>195</v>
      </c>
      <c r="L15" s="26">
        <v>200</v>
      </c>
      <c r="M15" s="79">
        <v>0</v>
      </c>
      <c r="N15" s="73">
        <f t="shared" si="0"/>
        <v>70</v>
      </c>
    </row>
    <row r="16" spans="1:15" ht="16.2" customHeight="1" x14ac:dyDescent="0.3">
      <c r="A16" s="23" t="s">
        <v>69</v>
      </c>
      <c r="B16" s="72" t="s">
        <v>247</v>
      </c>
      <c r="C16" s="52" t="s">
        <v>258</v>
      </c>
      <c r="D16" s="59" t="s">
        <v>246</v>
      </c>
      <c r="E16" s="53">
        <v>0</v>
      </c>
      <c r="F16" s="24" t="s">
        <v>58</v>
      </c>
      <c r="G16" s="58"/>
      <c r="H16" s="69" t="s">
        <v>486</v>
      </c>
      <c r="I16" s="27" t="s">
        <v>226</v>
      </c>
      <c r="J16" s="24">
        <v>16</v>
      </c>
      <c r="K16" s="27" t="s">
        <v>173</v>
      </c>
      <c r="L16" s="26">
        <v>204</v>
      </c>
      <c r="M16" s="79">
        <v>1</v>
      </c>
      <c r="N16" s="73">
        <f t="shared" si="0"/>
        <v>62</v>
      </c>
    </row>
    <row r="17" spans="1:14" ht="16.2" customHeight="1" x14ac:dyDescent="0.3">
      <c r="A17" s="23" t="s">
        <v>213</v>
      </c>
      <c r="B17" s="66" t="s">
        <v>144</v>
      </c>
      <c r="C17" s="52" t="s">
        <v>259</v>
      </c>
      <c r="D17" s="67" t="s">
        <v>145</v>
      </c>
      <c r="E17" s="68" t="s">
        <v>146</v>
      </c>
      <c r="F17" s="24" t="s">
        <v>58</v>
      </c>
      <c r="G17" s="68"/>
      <c r="H17" s="69" t="s">
        <v>485</v>
      </c>
      <c r="I17" s="27" t="s">
        <v>382</v>
      </c>
      <c r="J17" s="24">
        <v>33</v>
      </c>
      <c r="K17" s="68" t="s">
        <v>149</v>
      </c>
      <c r="L17" s="26">
        <v>321</v>
      </c>
      <c r="M17" s="68" t="s">
        <v>150</v>
      </c>
      <c r="N17" s="73">
        <f t="shared" si="0"/>
        <v>172</v>
      </c>
    </row>
    <row r="18" spans="1:14" ht="16.2" customHeight="1" x14ac:dyDescent="0.3">
      <c r="A18" s="23" t="s">
        <v>214</v>
      </c>
      <c r="B18" s="70" t="s">
        <v>151</v>
      </c>
      <c r="C18" s="52" t="s">
        <v>259</v>
      </c>
      <c r="D18" s="27" t="s">
        <v>152</v>
      </c>
      <c r="E18" s="27">
        <v>35</v>
      </c>
      <c r="F18" s="24" t="s">
        <v>58</v>
      </c>
      <c r="G18" s="54"/>
      <c r="H18" s="69" t="s">
        <v>482</v>
      </c>
      <c r="I18" s="27" t="s">
        <v>377</v>
      </c>
      <c r="J18" s="27" t="s">
        <v>154</v>
      </c>
      <c r="K18" s="27">
        <v>47</v>
      </c>
      <c r="L18" s="26">
        <v>340</v>
      </c>
      <c r="M18" s="27">
        <v>32</v>
      </c>
      <c r="N18" s="73">
        <f t="shared" si="0"/>
        <v>171</v>
      </c>
    </row>
    <row r="19" spans="1:14" ht="16.2" customHeight="1" x14ac:dyDescent="0.3">
      <c r="A19" s="23" t="s">
        <v>215</v>
      </c>
      <c r="B19" s="70" t="s">
        <v>155</v>
      </c>
      <c r="C19" s="52" t="s">
        <v>259</v>
      </c>
      <c r="D19" s="57" t="s">
        <v>156</v>
      </c>
      <c r="E19" s="27">
        <v>31</v>
      </c>
      <c r="F19" s="24" t="s">
        <v>58</v>
      </c>
      <c r="G19" s="27"/>
      <c r="H19" s="69" t="s">
        <v>485</v>
      </c>
      <c r="I19" s="27" t="s">
        <v>382</v>
      </c>
      <c r="J19" s="27" t="s">
        <v>158</v>
      </c>
      <c r="K19" s="27">
        <v>39</v>
      </c>
      <c r="L19" s="26">
        <v>325</v>
      </c>
      <c r="M19" s="27">
        <v>29</v>
      </c>
      <c r="N19" s="73">
        <f t="shared" si="0"/>
        <v>140</v>
      </c>
    </row>
    <row r="20" spans="1:14" ht="16.2" customHeight="1" x14ac:dyDescent="0.3">
      <c r="A20" s="23" t="s">
        <v>216</v>
      </c>
      <c r="B20" s="70" t="s">
        <v>159</v>
      </c>
      <c r="C20" s="52" t="s">
        <v>259</v>
      </c>
      <c r="D20" s="27" t="s">
        <v>160</v>
      </c>
      <c r="E20" s="27">
        <v>32</v>
      </c>
      <c r="F20" s="24" t="s">
        <v>58</v>
      </c>
      <c r="G20" s="27"/>
      <c r="H20" s="69" t="s">
        <v>487</v>
      </c>
      <c r="I20" s="27" t="s">
        <v>200</v>
      </c>
      <c r="J20" s="27" t="s">
        <v>162</v>
      </c>
      <c r="K20" s="27">
        <v>27</v>
      </c>
      <c r="L20" s="26">
        <v>315</v>
      </c>
      <c r="M20" s="27">
        <v>36</v>
      </c>
      <c r="N20" s="73">
        <f t="shared" si="0"/>
        <v>134</v>
      </c>
    </row>
    <row r="21" spans="1:14" ht="16.2" customHeight="1" x14ac:dyDescent="0.3">
      <c r="A21" s="23" t="s">
        <v>248</v>
      </c>
      <c r="B21" s="70" t="s">
        <v>163</v>
      </c>
      <c r="C21" s="52" t="s">
        <v>259</v>
      </c>
      <c r="D21" s="27" t="s">
        <v>164</v>
      </c>
      <c r="E21" s="27" t="s">
        <v>165</v>
      </c>
      <c r="F21" s="24" t="s">
        <v>58</v>
      </c>
      <c r="G21" s="27"/>
      <c r="H21" s="25">
        <v>17.899999999999999</v>
      </c>
      <c r="I21" s="27" t="s">
        <v>200</v>
      </c>
      <c r="J21" s="27" t="s">
        <v>167</v>
      </c>
      <c r="K21" s="27">
        <v>29</v>
      </c>
      <c r="L21" s="26">
        <v>314</v>
      </c>
      <c r="M21" s="27">
        <v>26</v>
      </c>
      <c r="N21" s="73">
        <f t="shared" si="0"/>
        <v>121</v>
      </c>
    </row>
    <row r="22" spans="1:14" ht="16.2" customHeight="1" x14ac:dyDescent="0.3">
      <c r="A22" s="23" t="s">
        <v>249</v>
      </c>
      <c r="B22" s="71" t="s">
        <v>168</v>
      </c>
      <c r="C22" s="52" t="s">
        <v>259</v>
      </c>
      <c r="D22" s="67" t="s">
        <v>169</v>
      </c>
      <c r="E22" s="68" t="s">
        <v>165</v>
      </c>
      <c r="F22" s="24" t="s">
        <v>58</v>
      </c>
      <c r="G22" s="68"/>
      <c r="H22" s="27" t="s">
        <v>1119</v>
      </c>
      <c r="I22" s="27" t="s">
        <v>180</v>
      </c>
      <c r="J22" s="24">
        <v>20</v>
      </c>
      <c r="K22" s="68" t="s">
        <v>172</v>
      </c>
      <c r="L22" s="26">
        <v>305</v>
      </c>
      <c r="M22" s="68" t="s">
        <v>173</v>
      </c>
      <c r="N22" s="73">
        <f t="shared" si="0"/>
        <v>94</v>
      </c>
    </row>
    <row r="23" spans="1:14" ht="16.2" customHeight="1" x14ac:dyDescent="0.3">
      <c r="A23" s="23" t="s">
        <v>250</v>
      </c>
      <c r="B23" s="71" t="s">
        <v>174</v>
      </c>
      <c r="C23" s="52" t="s">
        <v>259</v>
      </c>
      <c r="D23" s="67" t="s">
        <v>175</v>
      </c>
      <c r="E23" s="68" t="s">
        <v>176</v>
      </c>
      <c r="F23" s="24" t="s">
        <v>58</v>
      </c>
      <c r="G23" s="68"/>
      <c r="H23" s="27" t="s">
        <v>1120</v>
      </c>
      <c r="I23" s="27" t="s">
        <v>187</v>
      </c>
      <c r="J23" s="24">
        <v>24</v>
      </c>
      <c r="K23" s="68" t="s">
        <v>179</v>
      </c>
      <c r="L23" s="26">
        <v>240</v>
      </c>
      <c r="M23" s="68" t="s">
        <v>180</v>
      </c>
      <c r="N23" s="73">
        <f t="shared" si="0"/>
        <v>84</v>
      </c>
    </row>
    <row r="24" spans="1:14" ht="16.2" customHeight="1" x14ac:dyDescent="0.3">
      <c r="A24" s="23" t="s">
        <v>251</v>
      </c>
      <c r="B24" s="71" t="s">
        <v>183</v>
      </c>
      <c r="C24" s="52" t="s">
        <v>259</v>
      </c>
      <c r="D24" s="27" t="s">
        <v>184</v>
      </c>
      <c r="E24" s="27" t="s">
        <v>185</v>
      </c>
      <c r="F24" s="24" t="s">
        <v>58</v>
      </c>
      <c r="G24" s="27"/>
      <c r="H24" s="27" t="s">
        <v>1122</v>
      </c>
      <c r="I24" s="27" t="s">
        <v>433</v>
      </c>
      <c r="J24" s="27" t="s">
        <v>186</v>
      </c>
      <c r="K24" s="27">
        <v>37</v>
      </c>
      <c r="L24" s="26">
        <v>236</v>
      </c>
      <c r="M24" s="27" t="s">
        <v>187</v>
      </c>
      <c r="N24" s="73">
        <f t="shared" si="0"/>
        <v>74</v>
      </c>
    </row>
    <row r="25" spans="1:14" ht="16.2" customHeight="1" x14ac:dyDescent="0.3">
      <c r="A25" s="23" t="s">
        <v>252</v>
      </c>
      <c r="B25" s="71" t="s">
        <v>181</v>
      </c>
      <c r="C25" s="52" t="s">
        <v>259</v>
      </c>
      <c r="D25" s="27" t="s">
        <v>182</v>
      </c>
      <c r="E25" s="68" t="s">
        <v>59</v>
      </c>
      <c r="F25" s="24" t="s">
        <v>58</v>
      </c>
      <c r="G25" s="68"/>
      <c r="H25" s="27" t="s">
        <v>1121</v>
      </c>
      <c r="I25" s="27" t="s">
        <v>402</v>
      </c>
      <c r="J25" s="24">
        <v>21</v>
      </c>
      <c r="K25" s="68">
        <v>37</v>
      </c>
      <c r="L25" s="26">
        <v>243</v>
      </c>
      <c r="M25" s="68" t="s">
        <v>180</v>
      </c>
      <c r="N25" s="73">
        <f t="shared" si="0"/>
        <v>73</v>
      </c>
    </row>
    <row r="26" spans="1:14" ht="16.2" customHeight="1" x14ac:dyDescent="0.3">
      <c r="A26" s="23" t="s">
        <v>253</v>
      </c>
      <c r="B26" s="71" t="s">
        <v>192</v>
      </c>
      <c r="C26" s="52" t="s">
        <v>259</v>
      </c>
      <c r="D26" s="67" t="s">
        <v>193</v>
      </c>
      <c r="E26" s="68" t="s">
        <v>167</v>
      </c>
      <c r="F26" s="24" t="s">
        <v>58</v>
      </c>
      <c r="G26" s="68"/>
      <c r="H26" s="27" t="s">
        <v>1123</v>
      </c>
      <c r="I26" s="27" t="s">
        <v>162</v>
      </c>
      <c r="J26" s="24">
        <v>18</v>
      </c>
      <c r="K26" s="68" t="s">
        <v>195</v>
      </c>
      <c r="L26" s="26">
        <v>235</v>
      </c>
      <c r="M26" s="68" t="s">
        <v>187</v>
      </c>
      <c r="N26" s="73">
        <f t="shared" si="0"/>
        <v>72</v>
      </c>
    </row>
    <row r="27" spans="1:14" ht="16.2" customHeight="1" x14ac:dyDescent="0.3">
      <c r="A27" s="23" t="s">
        <v>254</v>
      </c>
      <c r="B27" s="71" t="s">
        <v>188</v>
      </c>
      <c r="C27" s="52" t="s">
        <v>259</v>
      </c>
      <c r="D27" s="27" t="s">
        <v>189</v>
      </c>
      <c r="E27" s="27" t="s">
        <v>59</v>
      </c>
      <c r="F27" s="24" t="s">
        <v>58</v>
      </c>
      <c r="G27" s="27"/>
      <c r="H27" s="27" t="s">
        <v>1121</v>
      </c>
      <c r="I27" s="27" t="s">
        <v>402</v>
      </c>
      <c r="J27" s="27" t="s">
        <v>162</v>
      </c>
      <c r="K27" s="27">
        <v>27</v>
      </c>
      <c r="L27" s="26">
        <v>254</v>
      </c>
      <c r="M27" s="27" t="s">
        <v>191</v>
      </c>
      <c r="N27" s="73">
        <f t="shared" si="0"/>
        <v>65</v>
      </c>
    </row>
    <row r="28" spans="1:14" ht="16.2" customHeight="1" x14ac:dyDescent="0.3">
      <c r="A28" s="23" t="s">
        <v>255</v>
      </c>
      <c r="B28" s="71" t="s">
        <v>196</v>
      </c>
      <c r="C28" s="52" t="s">
        <v>259</v>
      </c>
      <c r="D28" s="27" t="s">
        <v>197</v>
      </c>
      <c r="E28" s="68" t="s">
        <v>198</v>
      </c>
      <c r="F28" s="24" t="s">
        <v>58</v>
      </c>
      <c r="G28" s="68"/>
      <c r="H28" s="27" t="s">
        <v>1121</v>
      </c>
      <c r="I28" s="27" t="s">
        <v>402</v>
      </c>
      <c r="J28" s="24">
        <v>20</v>
      </c>
      <c r="K28" s="68">
        <v>34</v>
      </c>
      <c r="L28" s="26">
        <v>215</v>
      </c>
      <c r="M28" s="68" t="s">
        <v>201</v>
      </c>
      <c r="N28" s="73">
        <f t="shared" si="0"/>
        <v>51</v>
      </c>
    </row>
    <row r="29" spans="1:14" ht="16.2" customHeight="1" x14ac:dyDescent="0.3">
      <c r="A29" s="23" t="s">
        <v>256</v>
      </c>
      <c r="B29" s="71" t="s">
        <v>202</v>
      </c>
      <c r="C29" s="52" t="s">
        <v>259</v>
      </c>
      <c r="D29" s="27" t="s">
        <v>203</v>
      </c>
      <c r="E29" s="27" t="s">
        <v>204</v>
      </c>
      <c r="F29" s="24" t="s">
        <v>58</v>
      </c>
      <c r="G29" s="27"/>
      <c r="H29" s="27" t="s">
        <v>1124</v>
      </c>
      <c r="I29" s="68" t="s">
        <v>191</v>
      </c>
      <c r="J29" s="27" t="s">
        <v>167</v>
      </c>
      <c r="K29" s="27">
        <v>29</v>
      </c>
      <c r="L29" s="26">
        <v>229</v>
      </c>
      <c r="M29" s="27" t="s">
        <v>206</v>
      </c>
      <c r="N29" s="73">
        <f t="shared" si="0"/>
        <v>46</v>
      </c>
    </row>
    <row r="30" spans="1:14" ht="16.2" customHeight="1" x14ac:dyDescent="0.3">
      <c r="A30" s="23" t="s">
        <v>257</v>
      </c>
      <c r="B30" s="71" t="s">
        <v>207</v>
      </c>
      <c r="C30" s="52" t="s">
        <v>259</v>
      </c>
      <c r="D30" s="59" t="s">
        <v>208</v>
      </c>
      <c r="E30" s="68" t="s">
        <v>204</v>
      </c>
      <c r="F30" s="24" t="s">
        <v>58</v>
      </c>
      <c r="G30" s="68"/>
      <c r="H30" s="27" t="s">
        <v>1121</v>
      </c>
      <c r="I30" s="68" t="s">
        <v>402</v>
      </c>
      <c r="J30" s="24">
        <v>16</v>
      </c>
      <c r="K30" s="68" t="s">
        <v>173</v>
      </c>
      <c r="L30" s="26">
        <v>207</v>
      </c>
      <c r="M30" s="68" t="s">
        <v>209</v>
      </c>
      <c r="N30" s="73">
        <f t="shared" si="0"/>
        <v>38</v>
      </c>
    </row>
    <row r="31" spans="1:14" ht="16.2" customHeight="1" x14ac:dyDescent="0.3">
      <c r="A31" s="23" t="s">
        <v>82</v>
      </c>
      <c r="B31" s="71" t="s">
        <v>210</v>
      </c>
      <c r="C31" s="52" t="s">
        <v>259</v>
      </c>
      <c r="D31" s="59" t="s">
        <v>211</v>
      </c>
      <c r="E31" s="68" t="s">
        <v>204</v>
      </c>
      <c r="F31" s="24" t="s">
        <v>58</v>
      </c>
      <c r="G31" s="68"/>
      <c r="H31" s="27" t="s">
        <v>1125</v>
      </c>
      <c r="I31" s="68" t="s">
        <v>191</v>
      </c>
      <c r="J31" s="24">
        <v>15</v>
      </c>
      <c r="K31" s="68" t="s">
        <v>158</v>
      </c>
      <c r="L31" s="26">
        <v>201</v>
      </c>
      <c r="M31" s="68" t="s">
        <v>198</v>
      </c>
      <c r="N31" s="73">
        <f t="shared" si="0"/>
        <v>34</v>
      </c>
    </row>
    <row r="32" spans="1:14" ht="16.2" customHeight="1" x14ac:dyDescent="0.3">
      <c r="A32" s="23" t="s">
        <v>336</v>
      </c>
      <c r="B32" s="74" t="s">
        <v>260</v>
      </c>
      <c r="C32" s="52" t="s">
        <v>294</v>
      </c>
      <c r="D32" s="57" t="s">
        <v>261</v>
      </c>
      <c r="E32" s="27">
        <v>55</v>
      </c>
      <c r="F32" s="24" t="s">
        <v>58</v>
      </c>
      <c r="G32" s="54"/>
      <c r="H32" s="69" t="s">
        <v>488</v>
      </c>
      <c r="I32" s="27" t="s">
        <v>420</v>
      </c>
      <c r="J32" s="27" t="s">
        <v>150</v>
      </c>
      <c r="K32" s="27">
        <v>54</v>
      </c>
      <c r="L32" s="27" t="s">
        <v>262</v>
      </c>
      <c r="M32" s="27">
        <v>29</v>
      </c>
      <c r="N32" s="73">
        <f t="shared" si="0"/>
        <v>189</v>
      </c>
    </row>
    <row r="33" spans="1:14" ht="16.2" customHeight="1" x14ac:dyDescent="0.3">
      <c r="A33" s="23" t="s">
        <v>615</v>
      </c>
      <c r="B33" s="74" t="s">
        <v>285</v>
      </c>
      <c r="C33" s="52" t="s">
        <v>294</v>
      </c>
      <c r="D33" s="27" t="s">
        <v>286</v>
      </c>
      <c r="E33" s="27">
        <v>61</v>
      </c>
      <c r="F33" s="24" t="s">
        <v>58</v>
      </c>
      <c r="G33" s="58"/>
      <c r="H33" s="27" t="s">
        <v>1128</v>
      </c>
      <c r="I33" s="27" t="s">
        <v>366</v>
      </c>
      <c r="J33" s="24">
        <v>24</v>
      </c>
      <c r="K33" s="68">
        <v>44</v>
      </c>
      <c r="L33" s="27" t="s">
        <v>288</v>
      </c>
      <c r="M33" s="68">
        <v>34</v>
      </c>
      <c r="N33" s="73">
        <f t="shared" si="0"/>
        <v>188</v>
      </c>
    </row>
    <row r="34" spans="1:14" ht="16.2" customHeight="1" x14ac:dyDescent="0.3">
      <c r="A34" s="23" t="s">
        <v>337</v>
      </c>
      <c r="B34" s="72" t="s">
        <v>290</v>
      </c>
      <c r="C34" s="52" t="s">
        <v>294</v>
      </c>
      <c r="D34" s="27" t="s">
        <v>286</v>
      </c>
      <c r="E34" s="27">
        <v>61</v>
      </c>
      <c r="F34" s="24" t="s">
        <v>58</v>
      </c>
      <c r="G34" s="58"/>
      <c r="H34" s="27" t="s">
        <v>1129</v>
      </c>
      <c r="I34" s="27" t="s">
        <v>146</v>
      </c>
      <c r="J34" s="24">
        <v>24</v>
      </c>
      <c r="K34" s="68">
        <v>44</v>
      </c>
      <c r="L34" s="27" t="s">
        <v>288</v>
      </c>
      <c r="M34" s="68">
        <v>34</v>
      </c>
      <c r="N34" s="73">
        <f t="shared" si="0"/>
        <v>175</v>
      </c>
    </row>
    <row r="35" spans="1:14" ht="16.2" customHeight="1" x14ac:dyDescent="0.3">
      <c r="A35" s="23" t="s">
        <v>338</v>
      </c>
      <c r="B35" s="74" t="s">
        <v>270</v>
      </c>
      <c r="C35" s="52" t="s">
        <v>294</v>
      </c>
      <c r="D35" s="27" t="s">
        <v>271</v>
      </c>
      <c r="E35" s="27">
        <v>63</v>
      </c>
      <c r="F35" s="24" t="s">
        <v>58</v>
      </c>
      <c r="G35" s="54"/>
      <c r="H35" s="27" t="s">
        <v>1123</v>
      </c>
      <c r="I35" s="27" t="s">
        <v>162</v>
      </c>
      <c r="J35" s="27" t="s">
        <v>273</v>
      </c>
      <c r="K35" s="27">
        <v>49</v>
      </c>
      <c r="L35" s="27" t="s">
        <v>274</v>
      </c>
      <c r="M35" s="27">
        <v>38</v>
      </c>
      <c r="N35" s="73">
        <f t="shared" si="0"/>
        <v>167</v>
      </c>
    </row>
    <row r="36" spans="1:14" ht="16.2" customHeight="1" x14ac:dyDescent="0.3">
      <c r="A36" s="23" t="s">
        <v>339</v>
      </c>
      <c r="B36" s="74" t="s">
        <v>263</v>
      </c>
      <c r="C36" s="52" t="s">
        <v>294</v>
      </c>
      <c r="D36" s="27" t="s">
        <v>264</v>
      </c>
      <c r="E36" s="27">
        <v>51</v>
      </c>
      <c r="F36" s="24" t="s">
        <v>58</v>
      </c>
      <c r="G36" s="54"/>
      <c r="H36" s="69" t="s">
        <v>486</v>
      </c>
      <c r="I36" s="27" t="s">
        <v>226</v>
      </c>
      <c r="J36" s="27" t="s">
        <v>186</v>
      </c>
      <c r="K36" s="27">
        <v>37</v>
      </c>
      <c r="L36" s="27" t="s">
        <v>265</v>
      </c>
      <c r="M36" s="27">
        <v>32</v>
      </c>
      <c r="N36" s="73">
        <f t="shared" si="0"/>
        <v>157</v>
      </c>
    </row>
    <row r="37" spans="1:14" ht="16.2" customHeight="1" x14ac:dyDescent="0.3">
      <c r="A37" s="23" t="s">
        <v>340</v>
      </c>
      <c r="B37" s="74" t="s">
        <v>282</v>
      </c>
      <c r="C37" s="52" t="s">
        <v>294</v>
      </c>
      <c r="D37" s="27" t="s">
        <v>283</v>
      </c>
      <c r="E37" s="27">
        <v>59</v>
      </c>
      <c r="F37" s="24" t="s">
        <v>58</v>
      </c>
      <c r="G37" s="58"/>
      <c r="H37" s="27" t="s">
        <v>1124</v>
      </c>
      <c r="I37" s="68" t="s">
        <v>191</v>
      </c>
      <c r="J37" s="24">
        <v>21</v>
      </c>
      <c r="K37" s="68">
        <v>37</v>
      </c>
      <c r="L37" s="27" t="s">
        <v>284</v>
      </c>
      <c r="M37" s="68">
        <v>32</v>
      </c>
      <c r="N37" s="73">
        <f t="shared" si="0"/>
        <v>139</v>
      </c>
    </row>
    <row r="38" spans="1:14" ht="16.2" customHeight="1" x14ac:dyDescent="0.3">
      <c r="A38" s="23" t="s">
        <v>341</v>
      </c>
      <c r="B38" s="74" t="s">
        <v>279</v>
      </c>
      <c r="C38" s="52" t="s">
        <v>294</v>
      </c>
      <c r="D38" s="27" t="s">
        <v>264</v>
      </c>
      <c r="E38" s="27">
        <v>51</v>
      </c>
      <c r="F38" s="24" t="s">
        <v>58</v>
      </c>
      <c r="G38" s="54"/>
      <c r="H38" s="27" t="s">
        <v>1127</v>
      </c>
      <c r="I38" s="68" t="s">
        <v>191</v>
      </c>
      <c r="J38" s="27" t="s">
        <v>186</v>
      </c>
      <c r="K38" s="27">
        <v>37</v>
      </c>
      <c r="L38" s="27" t="s">
        <v>281</v>
      </c>
      <c r="M38" s="27">
        <v>31</v>
      </c>
      <c r="N38" s="73">
        <f t="shared" ref="N38:N59" si="1">E38+G38+I38+K38+M38</f>
        <v>130</v>
      </c>
    </row>
    <row r="39" spans="1:14" ht="16.2" customHeight="1" x14ac:dyDescent="0.3">
      <c r="A39" s="23" t="s">
        <v>342</v>
      </c>
      <c r="B39" s="74" t="s">
        <v>275</v>
      </c>
      <c r="C39" s="52" t="s">
        <v>294</v>
      </c>
      <c r="D39" s="27" t="s">
        <v>276</v>
      </c>
      <c r="E39" s="27">
        <v>53</v>
      </c>
      <c r="F39" s="24" t="s">
        <v>58</v>
      </c>
      <c r="G39" s="54"/>
      <c r="H39" s="27" t="s">
        <v>1126</v>
      </c>
      <c r="I39" s="68" t="s">
        <v>185</v>
      </c>
      <c r="J39" s="27" t="s">
        <v>230</v>
      </c>
      <c r="K39" s="27">
        <v>32</v>
      </c>
      <c r="L39" s="27" t="s">
        <v>278</v>
      </c>
      <c r="M39" s="27">
        <v>29</v>
      </c>
      <c r="N39" s="73">
        <f t="shared" si="1"/>
        <v>127</v>
      </c>
    </row>
    <row r="40" spans="1:14" ht="16.2" customHeight="1" x14ac:dyDescent="0.3">
      <c r="A40" s="23" t="s">
        <v>343</v>
      </c>
      <c r="B40" s="74" t="s">
        <v>266</v>
      </c>
      <c r="C40" s="52" t="s">
        <v>294</v>
      </c>
      <c r="D40" s="27" t="s">
        <v>267</v>
      </c>
      <c r="E40" s="27">
        <v>35</v>
      </c>
      <c r="F40" s="24" t="s">
        <v>58</v>
      </c>
      <c r="G40" s="54"/>
      <c r="H40" s="27" t="s">
        <v>1121</v>
      </c>
      <c r="I40" s="27" t="s">
        <v>402</v>
      </c>
      <c r="J40" s="27" t="s">
        <v>167</v>
      </c>
      <c r="K40" s="27">
        <v>29</v>
      </c>
      <c r="L40" s="27" t="s">
        <v>269</v>
      </c>
      <c r="M40" s="27">
        <v>24</v>
      </c>
      <c r="N40" s="73">
        <f t="shared" si="1"/>
        <v>100</v>
      </c>
    </row>
    <row r="41" spans="1:14" ht="16.2" customHeight="1" x14ac:dyDescent="0.3">
      <c r="A41" s="23" t="s">
        <v>344</v>
      </c>
      <c r="B41" s="52" t="s">
        <v>292</v>
      </c>
      <c r="C41" s="52" t="s">
        <v>294</v>
      </c>
      <c r="D41" s="27" t="s">
        <v>184</v>
      </c>
      <c r="E41" s="27" t="s">
        <v>185</v>
      </c>
      <c r="F41" s="24" t="s">
        <v>58</v>
      </c>
      <c r="G41" s="27"/>
      <c r="H41" s="27" t="s">
        <v>485</v>
      </c>
      <c r="I41" s="27" t="s">
        <v>382</v>
      </c>
      <c r="J41" s="27" t="s">
        <v>186</v>
      </c>
      <c r="K41" s="27">
        <v>37</v>
      </c>
      <c r="L41" s="26">
        <v>236</v>
      </c>
      <c r="M41" s="27" t="s">
        <v>187</v>
      </c>
      <c r="N41" s="73">
        <f t="shared" si="1"/>
        <v>99</v>
      </c>
    </row>
    <row r="42" spans="1:14" ht="16.2" customHeight="1" x14ac:dyDescent="0.3">
      <c r="A42" s="23" t="s">
        <v>345</v>
      </c>
      <c r="B42" s="52" t="s">
        <v>291</v>
      </c>
      <c r="C42" s="52" t="s">
        <v>294</v>
      </c>
      <c r="D42" s="27" t="s">
        <v>203</v>
      </c>
      <c r="E42" s="27" t="s">
        <v>204</v>
      </c>
      <c r="F42" s="24" t="s">
        <v>58</v>
      </c>
      <c r="G42" s="27"/>
      <c r="H42" s="27" t="s">
        <v>480</v>
      </c>
      <c r="I42" s="27" t="s">
        <v>481</v>
      </c>
      <c r="J42" s="27" t="s">
        <v>167</v>
      </c>
      <c r="K42" s="27">
        <v>29</v>
      </c>
      <c r="L42" s="26">
        <v>229</v>
      </c>
      <c r="M42" s="27" t="s">
        <v>206</v>
      </c>
      <c r="N42" s="73">
        <f t="shared" si="1"/>
        <v>94</v>
      </c>
    </row>
    <row r="43" spans="1:14" ht="16.2" customHeight="1" x14ac:dyDescent="0.3">
      <c r="A43" s="23" t="s">
        <v>346</v>
      </c>
      <c r="B43" s="52" t="s">
        <v>293</v>
      </c>
      <c r="C43" s="52" t="s">
        <v>294</v>
      </c>
      <c r="D43" s="27" t="s">
        <v>203</v>
      </c>
      <c r="E43" s="27" t="s">
        <v>204</v>
      </c>
      <c r="F43" s="24" t="s">
        <v>58</v>
      </c>
      <c r="G43" s="27"/>
      <c r="H43" s="27" t="s">
        <v>1130</v>
      </c>
      <c r="I43" s="27" t="s">
        <v>374</v>
      </c>
      <c r="J43" s="27" t="s">
        <v>167</v>
      </c>
      <c r="K43" s="27">
        <v>29</v>
      </c>
      <c r="L43" s="26">
        <v>229</v>
      </c>
      <c r="M43" s="27" t="s">
        <v>206</v>
      </c>
      <c r="N43" s="73">
        <f t="shared" si="1"/>
        <v>70</v>
      </c>
    </row>
    <row r="44" spans="1:14" ht="16.2" customHeight="1" x14ac:dyDescent="0.3">
      <c r="A44" s="23" t="s">
        <v>347</v>
      </c>
      <c r="B44" s="72" t="s">
        <v>295</v>
      </c>
      <c r="C44" s="52" t="s">
        <v>294</v>
      </c>
      <c r="D44" s="104" t="s">
        <v>296</v>
      </c>
      <c r="E44" s="27"/>
      <c r="F44" s="24"/>
      <c r="G44" s="27"/>
      <c r="H44" s="69"/>
      <c r="I44" s="27"/>
      <c r="J44" s="27"/>
      <c r="K44" s="27"/>
      <c r="L44" s="26"/>
      <c r="M44" s="27"/>
      <c r="N44" s="55">
        <f t="shared" si="1"/>
        <v>0</v>
      </c>
    </row>
    <row r="45" spans="1:14" ht="16.2" customHeight="1" x14ac:dyDescent="0.3">
      <c r="A45" s="23" t="s">
        <v>348</v>
      </c>
      <c r="B45" s="72" t="s">
        <v>300</v>
      </c>
      <c r="C45" s="52" t="s">
        <v>335</v>
      </c>
      <c r="D45" s="27" t="s">
        <v>301</v>
      </c>
      <c r="E45" s="27">
        <v>0</v>
      </c>
      <c r="F45" s="24" t="s">
        <v>58</v>
      </c>
      <c r="G45" s="54"/>
      <c r="H45" s="27" t="s">
        <v>480</v>
      </c>
      <c r="I45" s="27" t="s">
        <v>481</v>
      </c>
      <c r="J45" s="27" t="s">
        <v>154</v>
      </c>
      <c r="K45" s="27">
        <v>48</v>
      </c>
      <c r="L45" s="26">
        <v>255</v>
      </c>
      <c r="M45" s="27">
        <v>12</v>
      </c>
      <c r="N45" s="73">
        <f t="shared" si="1"/>
        <v>119</v>
      </c>
    </row>
    <row r="46" spans="1:14" ht="16.2" customHeight="1" x14ac:dyDescent="0.3">
      <c r="A46" s="23" t="s">
        <v>616</v>
      </c>
      <c r="B46" s="75" t="s">
        <v>302</v>
      </c>
      <c r="C46" s="52" t="s">
        <v>335</v>
      </c>
      <c r="D46" s="27" t="s">
        <v>298</v>
      </c>
      <c r="E46" s="27" t="s">
        <v>204</v>
      </c>
      <c r="F46" s="24" t="s">
        <v>58</v>
      </c>
      <c r="G46" s="54"/>
      <c r="H46" s="27" t="s">
        <v>485</v>
      </c>
      <c r="I46" s="27" t="s">
        <v>382</v>
      </c>
      <c r="J46" s="27" t="s">
        <v>176</v>
      </c>
      <c r="K46" s="27">
        <v>43</v>
      </c>
      <c r="L46" s="26">
        <v>246</v>
      </c>
      <c r="M46" s="27">
        <v>10</v>
      </c>
      <c r="N46" s="73">
        <f t="shared" si="1"/>
        <v>94</v>
      </c>
    </row>
    <row r="47" spans="1:14" ht="16.2" customHeight="1" x14ac:dyDescent="0.3">
      <c r="A47" s="23" t="s">
        <v>349</v>
      </c>
      <c r="B47" s="72" t="s">
        <v>297</v>
      </c>
      <c r="C47" s="52" t="s">
        <v>335</v>
      </c>
      <c r="D47" s="57" t="s">
        <v>298</v>
      </c>
      <c r="E47" s="27">
        <v>0</v>
      </c>
      <c r="F47" s="24" t="s">
        <v>58</v>
      </c>
      <c r="G47" s="54"/>
      <c r="H47" s="27" t="s">
        <v>1129</v>
      </c>
      <c r="I47" s="27" t="s">
        <v>146</v>
      </c>
      <c r="J47" s="27" t="s">
        <v>176</v>
      </c>
      <c r="K47" s="27">
        <v>43</v>
      </c>
      <c r="L47" s="26">
        <v>264</v>
      </c>
      <c r="M47" s="27">
        <v>14</v>
      </c>
      <c r="N47" s="73">
        <f t="shared" si="1"/>
        <v>93</v>
      </c>
    </row>
    <row r="48" spans="1:14" ht="16.2" customHeight="1" x14ac:dyDescent="0.3">
      <c r="A48" s="23" t="s">
        <v>350</v>
      </c>
      <c r="B48" s="72" t="s">
        <v>304</v>
      </c>
      <c r="C48" s="52" t="s">
        <v>335</v>
      </c>
      <c r="D48" s="27" t="s">
        <v>305</v>
      </c>
      <c r="E48" s="27" t="s">
        <v>204</v>
      </c>
      <c r="F48" s="24" t="s">
        <v>58</v>
      </c>
      <c r="G48" s="54"/>
      <c r="H48" s="27" t="s">
        <v>1130</v>
      </c>
      <c r="I48" s="27" t="s">
        <v>374</v>
      </c>
      <c r="J48" s="27" t="s">
        <v>173</v>
      </c>
      <c r="K48" s="27">
        <v>45</v>
      </c>
      <c r="L48" s="26">
        <v>255</v>
      </c>
      <c r="M48" s="27">
        <v>12</v>
      </c>
      <c r="N48" s="73">
        <f t="shared" si="1"/>
        <v>92</v>
      </c>
    </row>
    <row r="49" spans="1:14" ht="16.2" customHeight="1" x14ac:dyDescent="0.3">
      <c r="A49" s="23" t="s">
        <v>351</v>
      </c>
      <c r="B49" s="72" t="s">
        <v>306</v>
      </c>
      <c r="C49" s="52" t="s">
        <v>335</v>
      </c>
      <c r="D49" s="27" t="s">
        <v>307</v>
      </c>
      <c r="E49" s="27" t="s">
        <v>204</v>
      </c>
      <c r="F49" s="24" t="s">
        <v>58</v>
      </c>
      <c r="G49" s="54"/>
      <c r="H49" s="27" t="s">
        <v>1131</v>
      </c>
      <c r="I49" s="27" t="s">
        <v>231</v>
      </c>
      <c r="J49" s="27" t="s">
        <v>154</v>
      </c>
      <c r="K49" s="27">
        <v>45</v>
      </c>
      <c r="L49" s="26">
        <v>237</v>
      </c>
      <c r="M49" s="27">
        <v>8</v>
      </c>
      <c r="N49" s="73">
        <f t="shared" si="1"/>
        <v>85</v>
      </c>
    </row>
    <row r="50" spans="1:14" ht="16.2" customHeight="1" x14ac:dyDescent="0.3">
      <c r="A50" s="23" t="s">
        <v>352</v>
      </c>
      <c r="B50" s="72" t="s">
        <v>308</v>
      </c>
      <c r="C50" s="52" t="s">
        <v>335</v>
      </c>
      <c r="D50" s="27" t="s">
        <v>309</v>
      </c>
      <c r="E50" s="27" t="s">
        <v>204</v>
      </c>
      <c r="F50" s="24" t="s">
        <v>58</v>
      </c>
      <c r="G50" s="54"/>
      <c r="H50" s="27" t="s">
        <v>1132</v>
      </c>
      <c r="I50" s="27" t="s">
        <v>195</v>
      </c>
      <c r="J50" s="27" t="s">
        <v>176</v>
      </c>
      <c r="K50" s="27" t="s">
        <v>310</v>
      </c>
      <c r="L50" s="26">
        <v>245</v>
      </c>
      <c r="M50" s="27">
        <v>10</v>
      </c>
      <c r="N50" s="73">
        <f t="shared" si="1"/>
        <v>82</v>
      </c>
    </row>
    <row r="51" spans="1:14" ht="16.2" customHeight="1" x14ac:dyDescent="0.3">
      <c r="A51" s="23" t="s">
        <v>353</v>
      </c>
      <c r="B51" s="72" t="s">
        <v>316</v>
      </c>
      <c r="C51" s="52" t="s">
        <v>335</v>
      </c>
      <c r="D51" s="59" t="s">
        <v>317</v>
      </c>
      <c r="E51" s="68" t="s">
        <v>204</v>
      </c>
      <c r="F51" s="24" t="s">
        <v>58</v>
      </c>
      <c r="G51" s="58"/>
      <c r="H51" s="27" t="s">
        <v>1122</v>
      </c>
      <c r="I51" s="27" t="s">
        <v>433</v>
      </c>
      <c r="J51" s="24">
        <v>23</v>
      </c>
      <c r="K51" s="68" t="s">
        <v>310</v>
      </c>
      <c r="L51" s="26">
        <v>251</v>
      </c>
      <c r="M51" s="68" t="s">
        <v>191</v>
      </c>
      <c r="N51" s="73">
        <f t="shared" si="1"/>
        <v>70</v>
      </c>
    </row>
    <row r="52" spans="1:14" ht="16.2" customHeight="1" x14ac:dyDescent="0.3">
      <c r="A52" s="23" t="s">
        <v>354</v>
      </c>
      <c r="B52" s="72" t="s">
        <v>327</v>
      </c>
      <c r="C52" s="52" t="s">
        <v>335</v>
      </c>
      <c r="D52" s="59" t="s">
        <v>307</v>
      </c>
      <c r="E52" s="68" t="s">
        <v>204</v>
      </c>
      <c r="F52" s="24" t="s">
        <v>58</v>
      </c>
      <c r="G52" s="58"/>
      <c r="H52" s="27" t="s">
        <v>1123</v>
      </c>
      <c r="I52" s="27" t="s">
        <v>162</v>
      </c>
      <c r="J52" s="24">
        <v>24</v>
      </c>
      <c r="K52" s="68" t="s">
        <v>313</v>
      </c>
      <c r="L52" s="26">
        <v>233</v>
      </c>
      <c r="M52" s="68" t="s">
        <v>329</v>
      </c>
      <c r="N52" s="73">
        <f t="shared" si="1"/>
        <v>69</v>
      </c>
    </row>
    <row r="53" spans="1:14" ht="16.2" customHeight="1" x14ac:dyDescent="0.3">
      <c r="A53" s="23" t="s">
        <v>355</v>
      </c>
      <c r="B53" s="72" t="s">
        <v>320</v>
      </c>
      <c r="C53" s="52" t="s">
        <v>335</v>
      </c>
      <c r="D53" s="59" t="s">
        <v>321</v>
      </c>
      <c r="E53" s="68" t="s">
        <v>204</v>
      </c>
      <c r="F53" s="24" t="s">
        <v>58</v>
      </c>
      <c r="G53" s="58"/>
      <c r="H53" s="27" t="s">
        <v>1121</v>
      </c>
      <c r="I53" s="27" t="s">
        <v>402</v>
      </c>
      <c r="J53" s="24">
        <v>25</v>
      </c>
      <c r="K53" s="68" t="s">
        <v>313</v>
      </c>
      <c r="L53" s="26">
        <v>255</v>
      </c>
      <c r="M53" s="68" t="s">
        <v>191</v>
      </c>
      <c r="N53" s="73">
        <f t="shared" si="1"/>
        <v>68</v>
      </c>
    </row>
    <row r="54" spans="1:14" ht="16.2" customHeight="1" x14ac:dyDescent="0.3">
      <c r="A54" s="23" t="s">
        <v>356</v>
      </c>
      <c r="B54" s="72" t="s">
        <v>323</v>
      </c>
      <c r="C54" s="52" t="s">
        <v>335</v>
      </c>
      <c r="D54" s="59" t="s">
        <v>324</v>
      </c>
      <c r="E54" s="68" t="s">
        <v>204</v>
      </c>
      <c r="F54" s="24" t="s">
        <v>58</v>
      </c>
      <c r="G54" s="58"/>
      <c r="H54" s="27" t="s">
        <v>1121</v>
      </c>
      <c r="I54" s="27" t="s">
        <v>402</v>
      </c>
      <c r="J54" s="24">
        <v>24</v>
      </c>
      <c r="K54" s="68" t="s">
        <v>313</v>
      </c>
      <c r="L54" s="26">
        <v>253</v>
      </c>
      <c r="M54" s="68" t="s">
        <v>191</v>
      </c>
      <c r="N54" s="73">
        <f t="shared" si="1"/>
        <v>68</v>
      </c>
    </row>
    <row r="55" spans="1:14" ht="16.2" customHeight="1" x14ac:dyDescent="0.3">
      <c r="A55" s="23" t="s">
        <v>357</v>
      </c>
      <c r="B55" s="72" t="s">
        <v>315</v>
      </c>
      <c r="C55" s="52" t="s">
        <v>335</v>
      </c>
      <c r="D55" s="27" t="s">
        <v>309</v>
      </c>
      <c r="E55" s="68" t="s">
        <v>204</v>
      </c>
      <c r="F55" s="24" t="s">
        <v>58</v>
      </c>
      <c r="G55" s="58"/>
      <c r="H55" s="27" t="s">
        <v>1121</v>
      </c>
      <c r="I55" s="27" t="s">
        <v>402</v>
      </c>
      <c r="J55" s="24">
        <v>23</v>
      </c>
      <c r="K55" s="68" t="s">
        <v>310</v>
      </c>
      <c r="L55" s="26">
        <v>246</v>
      </c>
      <c r="M55" s="68" t="s">
        <v>314</v>
      </c>
      <c r="N55" s="73">
        <f t="shared" si="1"/>
        <v>65</v>
      </c>
    </row>
    <row r="56" spans="1:14" ht="16.2" customHeight="1" x14ac:dyDescent="0.3">
      <c r="A56" s="23" t="s">
        <v>358</v>
      </c>
      <c r="B56" s="75" t="s">
        <v>331</v>
      </c>
      <c r="C56" s="52" t="s">
        <v>335</v>
      </c>
      <c r="D56" s="59" t="s">
        <v>332</v>
      </c>
      <c r="E56" s="68" t="s">
        <v>204</v>
      </c>
      <c r="F56" s="24" t="s">
        <v>58</v>
      </c>
      <c r="G56" s="58"/>
      <c r="H56" s="27" t="s">
        <v>1124</v>
      </c>
      <c r="I56" s="68" t="s">
        <v>191</v>
      </c>
      <c r="J56" s="24">
        <v>24</v>
      </c>
      <c r="K56" s="68" t="s">
        <v>313</v>
      </c>
      <c r="L56" s="26">
        <v>241</v>
      </c>
      <c r="M56" s="68" t="s">
        <v>180</v>
      </c>
      <c r="N56" s="73">
        <f t="shared" si="1"/>
        <v>65</v>
      </c>
    </row>
    <row r="57" spans="1:14" ht="16.2" customHeight="1" x14ac:dyDescent="0.3">
      <c r="A57" s="23" t="s">
        <v>359</v>
      </c>
      <c r="B57" s="72" t="s">
        <v>289</v>
      </c>
      <c r="C57" s="52" t="s">
        <v>335</v>
      </c>
      <c r="D57" s="27" t="s">
        <v>311</v>
      </c>
      <c r="E57" s="68" t="s">
        <v>204</v>
      </c>
      <c r="F57" s="24" t="s">
        <v>58</v>
      </c>
      <c r="G57" s="58"/>
      <c r="H57" s="27" t="s">
        <v>1120</v>
      </c>
      <c r="I57" s="27" t="s">
        <v>187</v>
      </c>
      <c r="J57" s="24">
        <v>24</v>
      </c>
      <c r="K57" s="68" t="s">
        <v>313</v>
      </c>
      <c r="L57" s="26">
        <v>243</v>
      </c>
      <c r="M57" s="68" t="s">
        <v>314</v>
      </c>
      <c r="N57" s="73">
        <f t="shared" si="1"/>
        <v>63</v>
      </c>
    </row>
    <row r="58" spans="1:14" ht="16.2" customHeight="1" x14ac:dyDescent="0.3">
      <c r="A58" s="23" t="s">
        <v>360</v>
      </c>
      <c r="B58" s="72" t="s">
        <v>330</v>
      </c>
      <c r="C58" s="52" t="s">
        <v>335</v>
      </c>
      <c r="D58" s="59" t="s">
        <v>324</v>
      </c>
      <c r="E58" s="68" t="s">
        <v>204</v>
      </c>
      <c r="F58" s="24" t="s">
        <v>58</v>
      </c>
      <c r="G58" s="58"/>
      <c r="H58" s="27" t="s">
        <v>1121</v>
      </c>
      <c r="I58" s="27" t="s">
        <v>402</v>
      </c>
      <c r="J58" s="24">
        <v>23</v>
      </c>
      <c r="K58" s="68" t="s">
        <v>310</v>
      </c>
      <c r="L58" s="26">
        <v>238</v>
      </c>
      <c r="M58" s="68" t="s">
        <v>187</v>
      </c>
      <c r="N58" s="73">
        <f t="shared" si="1"/>
        <v>63</v>
      </c>
    </row>
    <row r="59" spans="1:14" ht="16.2" customHeight="1" x14ac:dyDescent="0.3">
      <c r="A59" s="23" t="s">
        <v>361</v>
      </c>
      <c r="B59" s="52" t="s">
        <v>334</v>
      </c>
      <c r="C59" s="52" t="s">
        <v>335</v>
      </c>
      <c r="D59" s="27" t="s">
        <v>203</v>
      </c>
      <c r="E59" s="27" t="s">
        <v>204</v>
      </c>
      <c r="F59" s="24" t="s">
        <v>58</v>
      </c>
      <c r="G59" s="27"/>
      <c r="H59" s="27" t="s">
        <v>1121</v>
      </c>
      <c r="I59" s="68" t="s">
        <v>402</v>
      </c>
      <c r="J59" s="27" t="s">
        <v>167</v>
      </c>
      <c r="K59" s="27">
        <v>29</v>
      </c>
      <c r="L59" s="26">
        <v>229</v>
      </c>
      <c r="M59" s="27" t="s">
        <v>206</v>
      </c>
      <c r="N59" s="73">
        <f t="shared" si="1"/>
        <v>47</v>
      </c>
    </row>
    <row r="60" spans="1:14" ht="16.2" customHeight="1" x14ac:dyDescent="0.3">
      <c r="A60" s="60" t="s">
        <v>70</v>
      </c>
      <c r="B60" s="72" t="s">
        <v>398</v>
      </c>
      <c r="C60" s="52" t="s">
        <v>258</v>
      </c>
      <c r="D60" s="24" t="s">
        <v>58</v>
      </c>
      <c r="E60" s="58"/>
      <c r="F60" s="68" t="s">
        <v>399</v>
      </c>
      <c r="G60" s="68">
        <v>0</v>
      </c>
      <c r="H60" s="27" t="s">
        <v>240</v>
      </c>
      <c r="I60" s="27" t="s">
        <v>413</v>
      </c>
      <c r="J60" s="24">
        <v>34</v>
      </c>
      <c r="K60" s="27" t="s">
        <v>222</v>
      </c>
      <c r="L60" s="26">
        <v>345</v>
      </c>
      <c r="M60" s="79">
        <v>24</v>
      </c>
      <c r="N60" s="73">
        <v>146</v>
      </c>
    </row>
    <row r="61" spans="1:14" ht="16.2" customHeight="1" x14ac:dyDescent="0.3">
      <c r="A61" s="60" t="s">
        <v>71</v>
      </c>
      <c r="B61" s="52" t="s">
        <v>408</v>
      </c>
      <c r="C61" s="52" t="s">
        <v>258</v>
      </c>
      <c r="D61" s="24"/>
      <c r="E61" s="58"/>
      <c r="F61" s="27" t="s">
        <v>430</v>
      </c>
      <c r="G61" s="68" t="s">
        <v>388</v>
      </c>
      <c r="H61" s="27" t="s">
        <v>502</v>
      </c>
      <c r="I61" s="27" t="s">
        <v>366</v>
      </c>
      <c r="J61" s="24">
        <v>29</v>
      </c>
      <c r="K61" s="68" t="s">
        <v>226</v>
      </c>
      <c r="L61" s="26">
        <v>319</v>
      </c>
      <c r="M61" s="68" t="s">
        <v>167</v>
      </c>
      <c r="N61" s="73">
        <f>E61+G61+I61+K61+M61</f>
        <v>134</v>
      </c>
    </row>
    <row r="62" spans="1:14" ht="16.2" customHeight="1" x14ac:dyDescent="0.3">
      <c r="A62" s="60" t="s">
        <v>72</v>
      </c>
      <c r="B62" s="72" t="s">
        <v>362</v>
      </c>
      <c r="C62" s="52" t="s">
        <v>258</v>
      </c>
      <c r="D62" s="24" t="s">
        <v>58</v>
      </c>
      <c r="E62" s="58"/>
      <c r="F62" s="27" t="s">
        <v>309</v>
      </c>
      <c r="G62" s="68" t="s">
        <v>204</v>
      </c>
      <c r="H62" s="27" t="s">
        <v>497</v>
      </c>
      <c r="I62" s="27" t="s">
        <v>322</v>
      </c>
      <c r="J62" s="24">
        <v>32</v>
      </c>
      <c r="K62" s="68" t="s">
        <v>310</v>
      </c>
      <c r="L62" s="26">
        <v>268</v>
      </c>
      <c r="M62" s="68" t="s">
        <v>59</v>
      </c>
      <c r="N62" s="73">
        <f>E62+G62+I62+K62+M62</f>
        <v>124</v>
      </c>
    </row>
    <row r="63" spans="1:14" ht="16.2" customHeight="1" x14ac:dyDescent="0.3">
      <c r="A63" s="60" t="s">
        <v>73</v>
      </c>
      <c r="B63" s="72" t="s">
        <v>364</v>
      </c>
      <c r="C63" s="52" t="s">
        <v>258</v>
      </c>
      <c r="D63" s="24" t="s">
        <v>58</v>
      </c>
      <c r="E63" s="58"/>
      <c r="F63" s="27" t="s">
        <v>365</v>
      </c>
      <c r="G63" s="68">
        <v>0</v>
      </c>
      <c r="H63" s="27" t="s">
        <v>1133</v>
      </c>
      <c r="I63" s="27" t="s">
        <v>377</v>
      </c>
      <c r="J63" s="24">
        <v>35</v>
      </c>
      <c r="K63" s="27" t="s">
        <v>366</v>
      </c>
      <c r="L63" s="26">
        <v>305</v>
      </c>
      <c r="M63" s="79">
        <v>16</v>
      </c>
      <c r="N63" s="73">
        <f>E63+G63+I63+K63+M63</f>
        <v>122</v>
      </c>
    </row>
    <row r="64" spans="1:14" ht="16.2" customHeight="1" x14ac:dyDescent="0.3">
      <c r="A64" s="60" t="s">
        <v>74</v>
      </c>
      <c r="B64" s="72" t="s">
        <v>389</v>
      </c>
      <c r="C64" s="52" t="s">
        <v>258</v>
      </c>
      <c r="D64" s="24" t="s">
        <v>58</v>
      </c>
      <c r="E64" s="58"/>
      <c r="F64" s="59" t="s">
        <v>390</v>
      </c>
      <c r="G64" s="68">
        <v>0</v>
      </c>
      <c r="H64" s="27" t="s">
        <v>502</v>
      </c>
      <c r="I64" s="27" t="s">
        <v>366</v>
      </c>
      <c r="J64" s="24">
        <v>35</v>
      </c>
      <c r="K64" s="27" t="s">
        <v>366</v>
      </c>
      <c r="L64" s="26">
        <v>340</v>
      </c>
      <c r="M64" s="79">
        <v>23</v>
      </c>
      <c r="N64" s="73">
        <f>E64+G64+I64+K64+M64</f>
        <v>121</v>
      </c>
    </row>
    <row r="65" spans="1:14" ht="16.2" customHeight="1" x14ac:dyDescent="0.3">
      <c r="A65" s="60" t="s">
        <v>75</v>
      </c>
      <c r="B65" s="52" t="s">
        <v>403</v>
      </c>
      <c r="C65" s="52" t="s">
        <v>258</v>
      </c>
      <c r="D65" s="24" t="s">
        <v>58</v>
      </c>
      <c r="E65" s="58"/>
      <c r="F65" s="68" t="s">
        <v>404</v>
      </c>
      <c r="G65" s="68">
        <v>0</v>
      </c>
      <c r="H65" s="27" t="s">
        <v>237</v>
      </c>
      <c r="I65" s="27" t="s">
        <v>686</v>
      </c>
      <c r="J65" s="24">
        <v>38</v>
      </c>
      <c r="K65" s="27" t="s">
        <v>377</v>
      </c>
      <c r="L65" s="26">
        <v>353</v>
      </c>
      <c r="M65" s="79">
        <v>26</v>
      </c>
      <c r="N65" s="73">
        <v>119</v>
      </c>
    </row>
    <row r="66" spans="1:14" ht="16.2" customHeight="1" x14ac:dyDescent="0.3">
      <c r="A66" s="60" t="s">
        <v>76</v>
      </c>
      <c r="B66" s="72" t="s">
        <v>367</v>
      </c>
      <c r="C66" s="52" t="s">
        <v>258</v>
      </c>
      <c r="D66" s="24" t="s">
        <v>58</v>
      </c>
      <c r="E66" s="58"/>
      <c r="F66" s="27" t="s">
        <v>368</v>
      </c>
      <c r="G66" s="68">
        <v>0</v>
      </c>
      <c r="H66" s="27" t="s">
        <v>240</v>
      </c>
      <c r="I66" s="27" t="s">
        <v>413</v>
      </c>
      <c r="J66" s="24">
        <v>33</v>
      </c>
      <c r="K66" s="27" t="s">
        <v>313</v>
      </c>
      <c r="L66" s="26">
        <v>290</v>
      </c>
      <c r="M66" s="79">
        <v>13</v>
      </c>
      <c r="N66" s="73">
        <f t="shared" ref="N66:N75" si="2">E66+G66+I66+K66+M66</f>
        <v>118</v>
      </c>
    </row>
    <row r="67" spans="1:14" ht="16.2" customHeight="1" x14ac:dyDescent="0.3">
      <c r="A67" s="60" t="s">
        <v>77</v>
      </c>
      <c r="B67" s="52" t="s">
        <v>407</v>
      </c>
      <c r="C67" s="52" t="s">
        <v>258</v>
      </c>
      <c r="D67" s="24"/>
      <c r="E67" s="58"/>
      <c r="F67" s="27" t="s">
        <v>428</v>
      </c>
      <c r="G67" s="68" t="s">
        <v>395</v>
      </c>
      <c r="H67" s="27" t="s">
        <v>1135</v>
      </c>
      <c r="I67" s="27" t="s">
        <v>165</v>
      </c>
      <c r="J67" s="24">
        <v>30</v>
      </c>
      <c r="K67" s="68" t="s">
        <v>200</v>
      </c>
      <c r="L67" s="26">
        <v>330</v>
      </c>
      <c r="M67" s="68" t="s">
        <v>186</v>
      </c>
      <c r="N67" s="73">
        <f t="shared" si="2"/>
        <v>118</v>
      </c>
    </row>
    <row r="68" spans="1:14" ht="16.2" customHeight="1" x14ac:dyDescent="0.3">
      <c r="A68" s="60" t="s">
        <v>504</v>
      </c>
      <c r="B68" s="72" t="s">
        <v>372</v>
      </c>
      <c r="C68" s="52" t="s">
        <v>258</v>
      </c>
      <c r="D68" s="24" t="s">
        <v>58</v>
      </c>
      <c r="E68" s="58"/>
      <c r="F68" s="27" t="s">
        <v>373</v>
      </c>
      <c r="G68" s="68">
        <v>0</v>
      </c>
      <c r="H68" s="27" t="s">
        <v>1134</v>
      </c>
      <c r="I68" s="27" t="s">
        <v>328</v>
      </c>
      <c r="J68" s="24">
        <v>28</v>
      </c>
      <c r="K68" s="27" t="s">
        <v>374</v>
      </c>
      <c r="L68" s="26">
        <v>265</v>
      </c>
      <c r="M68" s="79">
        <v>8</v>
      </c>
      <c r="N68" s="73">
        <f t="shared" si="2"/>
        <v>112</v>
      </c>
    </row>
    <row r="69" spans="1:14" ht="16.2" customHeight="1" x14ac:dyDescent="0.3">
      <c r="A69" s="60" t="s">
        <v>630</v>
      </c>
      <c r="B69" s="72" t="s">
        <v>378</v>
      </c>
      <c r="C69" s="52" t="s">
        <v>258</v>
      </c>
      <c r="D69" s="24" t="s">
        <v>58</v>
      </c>
      <c r="E69" s="58"/>
      <c r="F69" s="27" t="s">
        <v>379</v>
      </c>
      <c r="G69" s="68">
        <v>0</v>
      </c>
      <c r="H69" s="27" t="s">
        <v>240</v>
      </c>
      <c r="I69" s="27" t="s">
        <v>413</v>
      </c>
      <c r="J69" s="24">
        <v>31</v>
      </c>
      <c r="K69" s="27" t="s">
        <v>382</v>
      </c>
      <c r="L69" s="26">
        <v>275</v>
      </c>
      <c r="M69" s="79">
        <v>10</v>
      </c>
      <c r="N69" s="73">
        <f t="shared" si="2"/>
        <v>111</v>
      </c>
    </row>
    <row r="70" spans="1:14" ht="16.2" customHeight="1" x14ac:dyDescent="0.3">
      <c r="A70" s="60" t="s">
        <v>110</v>
      </c>
      <c r="B70" s="72" t="s">
        <v>369</v>
      </c>
      <c r="C70" s="52" t="s">
        <v>258</v>
      </c>
      <c r="D70" s="24" t="s">
        <v>58</v>
      </c>
      <c r="E70" s="58"/>
      <c r="F70" s="27" t="s">
        <v>370</v>
      </c>
      <c r="G70" s="68">
        <v>0</v>
      </c>
      <c r="H70" s="27" t="s">
        <v>1133</v>
      </c>
      <c r="I70" s="27" t="s">
        <v>377</v>
      </c>
      <c r="J70" s="24">
        <v>30</v>
      </c>
      <c r="K70" s="27" t="s">
        <v>200</v>
      </c>
      <c r="L70" s="26">
        <v>285</v>
      </c>
      <c r="M70" s="79">
        <v>12</v>
      </c>
      <c r="N70" s="73">
        <f t="shared" si="2"/>
        <v>108</v>
      </c>
    </row>
    <row r="71" spans="1:14" ht="16.2" customHeight="1" x14ac:dyDescent="0.3">
      <c r="A71" s="60" t="s">
        <v>505</v>
      </c>
      <c r="B71" s="72" t="s">
        <v>383</v>
      </c>
      <c r="C71" s="52" t="s">
        <v>258</v>
      </c>
      <c r="D71" s="24" t="s">
        <v>58</v>
      </c>
      <c r="E71" s="58"/>
      <c r="F71" s="27" t="s">
        <v>384</v>
      </c>
      <c r="G71" s="68">
        <v>0</v>
      </c>
      <c r="H71" s="27" t="s">
        <v>237</v>
      </c>
      <c r="I71" s="27" t="s">
        <v>686</v>
      </c>
      <c r="J71" s="24">
        <v>27</v>
      </c>
      <c r="K71" s="27" t="s">
        <v>178</v>
      </c>
      <c r="L71" s="26">
        <v>310</v>
      </c>
      <c r="M71" s="79">
        <v>17</v>
      </c>
      <c r="N71" s="73">
        <f t="shared" si="2"/>
        <v>105</v>
      </c>
    </row>
    <row r="72" spans="1:14" ht="16.2" customHeight="1" x14ac:dyDescent="0.3">
      <c r="A72" s="60" t="s">
        <v>506</v>
      </c>
      <c r="B72" s="72" t="s">
        <v>393</v>
      </c>
      <c r="C72" s="52" t="s">
        <v>258</v>
      </c>
      <c r="D72" s="24" t="s">
        <v>58</v>
      </c>
      <c r="E72" s="58"/>
      <c r="F72" s="59" t="s">
        <v>394</v>
      </c>
      <c r="G72" s="68">
        <v>0</v>
      </c>
      <c r="H72" s="27" t="s">
        <v>1133</v>
      </c>
      <c r="I72" s="27" t="s">
        <v>377</v>
      </c>
      <c r="J72" s="24">
        <v>26</v>
      </c>
      <c r="K72" s="27" t="s">
        <v>395</v>
      </c>
      <c r="L72" s="26">
        <v>300</v>
      </c>
      <c r="M72" s="79">
        <v>15</v>
      </c>
      <c r="N72" s="73">
        <f t="shared" si="2"/>
        <v>103</v>
      </c>
    </row>
    <row r="73" spans="1:14" ht="16.2" customHeight="1" x14ac:dyDescent="0.3">
      <c r="A73" s="60" t="s">
        <v>507</v>
      </c>
      <c r="B73" s="72" t="s">
        <v>375</v>
      </c>
      <c r="C73" s="52" t="s">
        <v>258</v>
      </c>
      <c r="D73" s="24" t="s">
        <v>58</v>
      </c>
      <c r="E73" s="58"/>
      <c r="F73" s="27" t="s">
        <v>376</v>
      </c>
      <c r="G73" s="68">
        <v>0</v>
      </c>
      <c r="H73" s="27" t="s">
        <v>237</v>
      </c>
      <c r="I73" s="27" t="s">
        <v>686</v>
      </c>
      <c r="J73" s="24">
        <v>27</v>
      </c>
      <c r="K73" s="27" t="s">
        <v>178</v>
      </c>
      <c r="L73" s="26">
        <v>285</v>
      </c>
      <c r="M73" s="79">
        <v>12</v>
      </c>
      <c r="N73" s="73">
        <f t="shared" si="2"/>
        <v>100</v>
      </c>
    </row>
    <row r="74" spans="1:14" ht="16.2" customHeight="1" x14ac:dyDescent="0.3">
      <c r="A74" s="60" t="s">
        <v>508</v>
      </c>
      <c r="B74" s="72" t="s">
        <v>385</v>
      </c>
      <c r="C74" s="52" t="s">
        <v>258</v>
      </c>
      <c r="D74" s="24" t="s">
        <v>58</v>
      </c>
      <c r="E74" s="58"/>
      <c r="F74" s="27" t="s">
        <v>379</v>
      </c>
      <c r="G74" s="68">
        <v>0</v>
      </c>
      <c r="H74" s="27" t="s">
        <v>502</v>
      </c>
      <c r="I74" s="27" t="s">
        <v>366</v>
      </c>
      <c r="J74" s="24">
        <v>25</v>
      </c>
      <c r="K74" s="27" t="s">
        <v>195</v>
      </c>
      <c r="L74" s="26">
        <v>320</v>
      </c>
      <c r="M74" s="79">
        <v>19</v>
      </c>
      <c r="N74" s="73">
        <f t="shared" si="2"/>
        <v>97</v>
      </c>
    </row>
    <row r="75" spans="1:14" ht="16.2" customHeight="1" x14ac:dyDescent="0.3">
      <c r="A75" s="60" t="s">
        <v>509</v>
      </c>
      <c r="B75" s="72" t="s">
        <v>396</v>
      </c>
      <c r="C75" s="52" t="s">
        <v>258</v>
      </c>
      <c r="D75" s="24" t="s">
        <v>58</v>
      </c>
      <c r="E75" s="58"/>
      <c r="F75" s="59" t="s">
        <v>373</v>
      </c>
      <c r="G75" s="68">
        <v>0</v>
      </c>
      <c r="H75" s="27" t="s">
        <v>234</v>
      </c>
      <c r="I75" s="27" t="s">
        <v>420</v>
      </c>
      <c r="J75" s="24">
        <v>25</v>
      </c>
      <c r="K75" s="27" t="s">
        <v>195</v>
      </c>
      <c r="L75" s="26">
        <v>304</v>
      </c>
      <c r="M75" s="79">
        <v>16</v>
      </c>
      <c r="N75" s="73">
        <f t="shared" si="2"/>
        <v>96</v>
      </c>
    </row>
    <row r="76" spans="1:14" ht="16.2" customHeight="1" x14ac:dyDescent="0.3">
      <c r="A76" s="60" t="s">
        <v>631</v>
      </c>
      <c r="B76" s="52" t="s">
        <v>400</v>
      </c>
      <c r="C76" s="52" t="s">
        <v>258</v>
      </c>
      <c r="D76" s="24" t="s">
        <v>58</v>
      </c>
      <c r="E76" s="58"/>
      <c r="F76" s="27" t="s">
        <v>405</v>
      </c>
      <c r="G76" s="68">
        <v>0</v>
      </c>
      <c r="H76" s="27" t="s">
        <v>502</v>
      </c>
      <c r="I76" s="27" t="s">
        <v>366</v>
      </c>
      <c r="J76" s="24">
        <v>31</v>
      </c>
      <c r="K76" s="27" t="s">
        <v>382</v>
      </c>
      <c r="L76" s="26">
        <v>275</v>
      </c>
      <c r="M76" s="79">
        <v>10</v>
      </c>
      <c r="N76" s="73">
        <v>90</v>
      </c>
    </row>
    <row r="77" spans="1:14" ht="16.2" customHeight="1" x14ac:dyDescent="0.3">
      <c r="A77" s="60" t="s">
        <v>510</v>
      </c>
      <c r="B77" s="72" t="s">
        <v>391</v>
      </c>
      <c r="C77" s="52" t="s">
        <v>258</v>
      </c>
      <c r="D77" s="24" t="s">
        <v>58</v>
      </c>
      <c r="E77" s="58"/>
      <c r="F77" s="59" t="s">
        <v>392</v>
      </c>
      <c r="G77" s="68">
        <v>0</v>
      </c>
      <c r="H77" s="27" t="s">
        <v>1136</v>
      </c>
      <c r="I77" s="27" t="s">
        <v>178</v>
      </c>
      <c r="J77" s="24">
        <v>24</v>
      </c>
      <c r="K77" s="27" t="s">
        <v>165</v>
      </c>
      <c r="L77" s="26">
        <v>315</v>
      </c>
      <c r="M77" s="79">
        <v>18</v>
      </c>
      <c r="N77" s="73">
        <f>E77+G77+I77+K77+M77</f>
        <v>78</v>
      </c>
    </row>
    <row r="78" spans="1:14" ht="16.2" customHeight="1" x14ac:dyDescent="0.3">
      <c r="A78" s="60" t="s">
        <v>511</v>
      </c>
      <c r="B78" s="72" t="s">
        <v>386</v>
      </c>
      <c r="C78" s="52" t="s">
        <v>258</v>
      </c>
      <c r="D78" s="24" t="s">
        <v>58</v>
      </c>
      <c r="E78" s="58"/>
      <c r="F78" s="59" t="s">
        <v>387</v>
      </c>
      <c r="G78" s="68">
        <v>0</v>
      </c>
      <c r="H78" s="27" t="s">
        <v>1135</v>
      </c>
      <c r="I78" s="27" t="s">
        <v>165</v>
      </c>
      <c r="J78" s="24">
        <v>27</v>
      </c>
      <c r="K78" s="27" t="s">
        <v>178</v>
      </c>
      <c r="L78" s="26">
        <v>290</v>
      </c>
      <c r="M78" s="79">
        <v>13</v>
      </c>
      <c r="N78" s="73">
        <f>E78+G78+I78+K78+M78</f>
        <v>73</v>
      </c>
    </row>
    <row r="79" spans="1:14" ht="16.2" customHeight="1" x14ac:dyDescent="0.3">
      <c r="A79" s="60" t="s">
        <v>512</v>
      </c>
      <c r="B79" s="72" t="s">
        <v>400</v>
      </c>
      <c r="C79" s="52" t="s">
        <v>258</v>
      </c>
      <c r="D79" s="24" t="s">
        <v>58</v>
      </c>
      <c r="E79" s="58"/>
      <c r="F79" s="27" t="s">
        <v>373</v>
      </c>
      <c r="G79" s="68">
        <v>0</v>
      </c>
      <c r="H79" s="27" t="s">
        <v>497</v>
      </c>
      <c r="I79" s="27" t="s">
        <v>322</v>
      </c>
      <c r="J79" s="24">
        <v>30</v>
      </c>
      <c r="K79" s="27" t="s">
        <v>200</v>
      </c>
      <c r="L79" s="26">
        <v>265</v>
      </c>
      <c r="M79" s="79">
        <v>8</v>
      </c>
      <c r="N79" s="73">
        <v>59</v>
      </c>
    </row>
    <row r="80" spans="1:14" ht="16.2" customHeight="1" x14ac:dyDescent="0.3">
      <c r="A80" s="60" t="s">
        <v>513</v>
      </c>
      <c r="B80" s="76" t="s">
        <v>411</v>
      </c>
      <c r="C80" s="52" t="s">
        <v>259</v>
      </c>
      <c r="D80" s="24" t="s">
        <v>58</v>
      </c>
      <c r="E80" s="58"/>
      <c r="F80" s="27" t="s">
        <v>412</v>
      </c>
      <c r="G80" s="68">
        <v>38</v>
      </c>
      <c r="H80" s="27" t="s">
        <v>1133</v>
      </c>
      <c r="I80" s="27" t="s">
        <v>377</v>
      </c>
      <c r="J80" s="24">
        <v>38</v>
      </c>
      <c r="K80" s="68" t="s">
        <v>377</v>
      </c>
      <c r="L80" s="26">
        <v>330</v>
      </c>
      <c r="M80" s="68" t="s">
        <v>186</v>
      </c>
      <c r="N80" s="73">
        <f t="shared" ref="N80:N94" si="3">E80+G80+I80+K80+M80</f>
        <v>173</v>
      </c>
    </row>
    <row r="81" spans="1:14" ht="16.2" customHeight="1" x14ac:dyDescent="0.3">
      <c r="A81" s="60" t="s">
        <v>514</v>
      </c>
      <c r="B81" s="71" t="s">
        <v>417</v>
      </c>
      <c r="C81" s="52" t="s">
        <v>259</v>
      </c>
      <c r="D81" s="24" t="s">
        <v>58</v>
      </c>
      <c r="E81" s="58"/>
      <c r="F81" s="27" t="s">
        <v>418</v>
      </c>
      <c r="G81" s="68" t="s">
        <v>419</v>
      </c>
      <c r="H81" s="27" t="s">
        <v>240</v>
      </c>
      <c r="I81" s="27" t="s">
        <v>413</v>
      </c>
      <c r="J81" s="24">
        <v>29</v>
      </c>
      <c r="K81" s="68" t="s">
        <v>226</v>
      </c>
      <c r="L81" s="26">
        <v>352</v>
      </c>
      <c r="M81" s="68" t="s">
        <v>154</v>
      </c>
      <c r="N81" s="73">
        <f t="shared" si="3"/>
        <v>162</v>
      </c>
    </row>
    <row r="82" spans="1:14" ht="16.2" customHeight="1" x14ac:dyDescent="0.3">
      <c r="A82" s="60" t="s">
        <v>515</v>
      </c>
      <c r="B82" s="74" t="s">
        <v>409</v>
      </c>
      <c r="C82" s="52" t="s">
        <v>259</v>
      </c>
      <c r="D82" s="24" t="s">
        <v>58</v>
      </c>
      <c r="E82" s="58"/>
      <c r="F82" s="27" t="s">
        <v>410</v>
      </c>
      <c r="G82" s="68">
        <v>58</v>
      </c>
      <c r="H82" s="27" t="s">
        <v>1136</v>
      </c>
      <c r="I82" s="27" t="s">
        <v>178</v>
      </c>
      <c r="J82" s="24">
        <v>29</v>
      </c>
      <c r="K82" s="68">
        <v>37</v>
      </c>
      <c r="L82" s="26">
        <v>380</v>
      </c>
      <c r="M82" s="68">
        <v>32</v>
      </c>
      <c r="N82" s="73">
        <f t="shared" si="3"/>
        <v>160</v>
      </c>
    </row>
    <row r="83" spans="1:14" ht="16.2" customHeight="1" x14ac:dyDescent="0.3">
      <c r="A83" s="60" t="s">
        <v>516</v>
      </c>
      <c r="B83" s="76" t="s">
        <v>414</v>
      </c>
      <c r="C83" s="52" t="s">
        <v>259</v>
      </c>
      <c r="D83" s="24" t="s">
        <v>58</v>
      </c>
      <c r="E83" s="58"/>
      <c r="F83" s="27" t="s">
        <v>415</v>
      </c>
      <c r="G83" s="68" t="s">
        <v>171</v>
      </c>
      <c r="H83" s="27" t="s">
        <v>234</v>
      </c>
      <c r="I83" s="27" t="s">
        <v>420</v>
      </c>
      <c r="J83" s="24">
        <v>31</v>
      </c>
      <c r="K83" s="68" t="s">
        <v>382</v>
      </c>
      <c r="L83" s="26">
        <v>328</v>
      </c>
      <c r="M83" s="68" t="s">
        <v>416</v>
      </c>
      <c r="N83" s="73">
        <f t="shared" si="3"/>
        <v>154</v>
      </c>
    </row>
    <row r="84" spans="1:14" ht="16.2" customHeight="1" x14ac:dyDescent="0.3">
      <c r="A84" s="60" t="s">
        <v>517</v>
      </c>
      <c r="B84" s="71" t="s">
        <v>421</v>
      </c>
      <c r="C84" s="52" t="s">
        <v>259</v>
      </c>
      <c r="D84" s="24" t="s">
        <v>58</v>
      </c>
      <c r="E84" s="58"/>
      <c r="F84" s="27" t="s">
        <v>422</v>
      </c>
      <c r="G84" s="68" t="s">
        <v>154</v>
      </c>
      <c r="H84" s="27" t="s">
        <v>497</v>
      </c>
      <c r="I84" s="27" t="s">
        <v>322</v>
      </c>
      <c r="J84" s="24">
        <v>29</v>
      </c>
      <c r="K84" s="68" t="s">
        <v>226</v>
      </c>
      <c r="L84" s="26">
        <v>345</v>
      </c>
      <c r="M84" s="68" t="s">
        <v>173</v>
      </c>
      <c r="N84" s="73">
        <f t="shared" si="3"/>
        <v>152</v>
      </c>
    </row>
    <row r="85" spans="1:14" ht="16.2" customHeight="1" x14ac:dyDescent="0.3">
      <c r="A85" s="60" t="s">
        <v>518</v>
      </c>
      <c r="B85" s="71" t="s">
        <v>429</v>
      </c>
      <c r="C85" s="52" t="s">
        <v>259</v>
      </c>
      <c r="D85" s="24" t="s">
        <v>58</v>
      </c>
      <c r="E85" s="58"/>
      <c r="F85" s="27" t="s">
        <v>430</v>
      </c>
      <c r="G85" s="68" t="s">
        <v>388</v>
      </c>
      <c r="H85" s="27" t="s">
        <v>1133</v>
      </c>
      <c r="I85" s="27" t="s">
        <v>377</v>
      </c>
      <c r="J85" s="24">
        <v>29</v>
      </c>
      <c r="K85" s="68" t="s">
        <v>226</v>
      </c>
      <c r="L85" s="26">
        <v>319</v>
      </c>
      <c r="M85" s="68" t="s">
        <v>167</v>
      </c>
      <c r="N85" s="73">
        <f t="shared" si="3"/>
        <v>142</v>
      </c>
    </row>
    <row r="86" spans="1:14" ht="16.2" customHeight="1" x14ac:dyDescent="0.3">
      <c r="A86" s="60" t="s">
        <v>519</v>
      </c>
      <c r="B86" s="71" t="s">
        <v>436</v>
      </c>
      <c r="C86" s="52" t="s">
        <v>259</v>
      </c>
      <c r="D86" s="24" t="s">
        <v>58</v>
      </c>
      <c r="E86" s="58"/>
      <c r="F86" s="27" t="s">
        <v>437</v>
      </c>
      <c r="G86" s="68" t="s">
        <v>438</v>
      </c>
      <c r="H86" s="27" t="s">
        <v>497</v>
      </c>
      <c r="I86" s="27" t="s">
        <v>322</v>
      </c>
      <c r="J86" s="24">
        <v>25</v>
      </c>
      <c r="K86" s="68" t="s">
        <v>222</v>
      </c>
      <c r="L86" s="26">
        <v>355</v>
      </c>
      <c r="M86" s="68" t="s">
        <v>273</v>
      </c>
      <c r="N86" s="73">
        <f t="shared" si="3"/>
        <v>142</v>
      </c>
    </row>
    <row r="87" spans="1:14" ht="16.2" customHeight="1" x14ac:dyDescent="0.3">
      <c r="A87" s="60" t="s">
        <v>520</v>
      </c>
      <c r="B87" s="76" t="s">
        <v>425</v>
      </c>
      <c r="C87" s="52" t="s">
        <v>259</v>
      </c>
      <c r="D87" s="24" t="s">
        <v>58</v>
      </c>
      <c r="E87" s="58"/>
      <c r="F87" s="27" t="s">
        <v>426</v>
      </c>
      <c r="G87" s="68" t="s">
        <v>374</v>
      </c>
      <c r="H87" s="27" t="s">
        <v>502</v>
      </c>
      <c r="I87" s="27" t="s">
        <v>366</v>
      </c>
      <c r="J87" s="24">
        <v>26</v>
      </c>
      <c r="K87" s="68" t="s">
        <v>395</v>
      </c>
      <c r="L87" s="26">
        <v>326</v>
      </c>
      <c r="M87" s="68" t="s">
        <v>416</v>
      </c>
      <c r="N87" s="73">
        <f t="shared" si="3"/>
        <v>135</v>
      </c>
    </row>
    <row r="88" spans="1:14" ht="16.2" customHeight="1" x14ac:dyDescent="0.3">
      <c r="A88" s="60" t="s">
        <v>521</v>
      </c>
      <c r="B88" s="71" t="s">
        <v>423</v>
      </c>
      <c r="C88" s="52" t="s">
        <v>259</v>
      </c>
      <c r="D88" s="24" t="s">
        <v>58</v>
      </c>
      <c r="E88" s="58"/>
      <c r="F88" s="27" t="s">
        <v>424</v>
      </c>
      <c r="G88" s="68" t="s">
        <v>154</v>
      </c>
      <c r="H88" s="27" t="s">
        <v>502</v>
      </c>
      <c r="I88" s="27" t="s">
        <v>366</v>
      </c>
      <c r="J88" s="24">
        <v>28</v>
      </c>
      <c r="K88" s="68" t="s">
        <v>374</v>
      </c>
      <c r="L88" s="26">
        <v>335</v>
      </c>
      <c r="M88" s="68" t="s">
        <v>158</v>
      </c>
      <c r="N88" s="73">
        <f t="shared" si="3"/>
        <v>131</v>
      </c>
    </row>
    <row r="89" spans="1:14" ht="16.2" customHeight="1" x14ac:dyDescent="0.3">
      <c r="A89" s="60" t="s">
        <v>127</v>
      </c>
      <c r="B89" s="71" t="s">
        <v>434</v>
      </c>
      <c r="C89" s="52" t="s">
        <v>259</v>
      </c>
      <c r="D89" s="24" t="s">
        <v>58</v>
      </c>
      <c r="E89" s="58"/>
      <c r="F89" s="59" t="s">
        <v>435</v>
      </c>
      <c r="G89" s="68" t="s">
        <v>162</v>
      </c>
      <c r="H89" s="27" t="s">
        <v>240</v>
      </c>
      <c r="I89" s="27" t="s">
        <v>413</v>
      </c>
      <c r="J89" s="24">
        <v>23</v>
      </c>
      <c r="K89" s="68" t="s">
        <v>154</v>
      </c>
      <c r="L89" s="26">
        <v>345</v>
      </c>
      <c r="M89" s="68" t="s">
        <v>173</v>
      </c>
      <c r="N89" s="73">
        <f t="shared" si="3"/>
        <v>126</v>
      </c>
    </row>
    <row r="90" spans="1:14" ht="16.2" customHeight="1" x14ac:dyDescent="0.3">
      <c r="A90" s="60" t="s">
        <v>522</v>
      </c>
      <c r="B90" s="71" t="s">
        <v>427</v>
      </c>
      <c r="C90" s="52" t="s">
        <v>259</v>
      </c>
      <c r="D90" s="24" t="s">
        <v>58</v>
      </c>
      <c r="E90" s="58"/>
      <c r="F90" s="27" t="s">
        <v>428</v>
      </c>
      <c r="G90" s="68" t="s">
        <v>395</v>
      </c>
      <c r="H90" s="27" t="s">
        <v>1136</v>
      </c>
      <c r="I90" s="27" t="s">
        <v>178</v>
      </c>
      <c r="J90" s="24">
        <v>30</v>
      </c>
      <c r="K90" s="68" t="s">
        <v>200</v>
      </c>
      <c r="L90" s="26">
        <v>330</v>
      </c>
      <c r="M90" s="68" t="s">
        <v>186</v>
      </c>
      <c r="N90" s="73">
        <f t="shared" si="3"/>
        <v>124</v>
      </c>
    </row>
    <row r="91" spans="1:14" ht="16.2" customHeight="1" x14ac:dyDescent="0.3">
      <c r="A91" s="60" t="s">
        <v>523</v>
      </c>
      <c r="B91" s="71" t="s">
        <v>431</v>
      </c>
      <c r="C91" s="52" t="s">
        <v>259</v>
      </c>
      <c r="D91" s="24" t="s">
        <v>58</v>
      </c>
      <c r="E91" s="58"/>
      <c r="F91" s="27" t="s">
        <v>432</v>
      </c>
      <c r="G91" s="68" t="s">
        <v>195</v>
      </c>
      <c r="H91" s="27" t="s">
        <v>234</v>
      </c>
      <c r="I91" s="27" t="s">
        <v>420</v>
      </c>
      <c r="J91" s="24">
        <v>22</v>
      </c>
      <c r="K91" s="68" t="s">
        <v>176</v>
      </c>
      <c r="L91" s="26">
        <v>305</v>
      </c>
      <c r="M91" s="68" t="s">
        <v>433</v>
      </c>
      <c r="N91" s="73">
        <f t="shared" si="3"/>
        <v>119</v>
      </c>
    </row>
    <row r="92" spans="1:14" ht="16.2" customHeight="1" x14ac:dyDescent="0.3">
      <c r="A92" s="60" t="s">
        <v>524</v>
      </c>
      <c r="B92" s="77" t="s">
        <v>1147</v>
      </c>
      <c r="C92" s="52" t="s">
        <v>259</v>
      </c>
      <c r="D92" s="24" t="s">
        <v>58</v>
      </c>
      <c r="E92" s="58"/>
      <c r="F92" s="27" t="s">
        <v>439</v>
      </c>
      <c r="G92" s="68" t="s">
        <v>59</v>
      </c>
      <c r="H92" s="27" t="s">
        <v>237</v>
      </c>
      <c r="I92" s="27" t="s">
        <v>686</v>
      </c>
      <c r="J92" s="24">
        <v>21</v>
      </c>
      <c r="K92" s="68" t="s">
        <v>186</v>
      </c>
      <c r="L92" s="26">
        <v>315</v>
      </c>
      <c r="M92" s="68" t="s">
        <v>167</v>
      </c>
      <c r="N92" s="73">
        <f t="shared" si="3"/>
        <v>109</v>
      </c>
    </row>
    <row r="93" spans="1:14" ht="16.2" customHeight="1" x14ac:dyDescent="0.3">
      <c r="A93" s="60" t="s">
        <v>525</v>
      </c>
      <c r="B93" s="71" t="s">
        <v>440</v>
      </c>
      <c r="C93" s="52" t="s">
        <v>259</v>
      </c>
      <c r="D93" s="24" t="s">
        <v>58</v>
      </c>
      <c r="E93" s="58"/>
      <c r="F93" s="27" t="s">
        <v>441</v>
      </c>
      <c r="G93" s="68" t="s">
        <v>204</v>
      </c>
      <c r="H93" s="27" t="s">
        <v>502</v>
      </c>
      <c r="I93" s="27" t="s">
        <v>366</v>
      </c>
      <c r="J93" s="24">
        <v>20</v>
      </c>
      <c r="K93" s="68" t="s">
        <v>230</v>
      </c>
      <c r="L93" s="26">
        <v>305</v>
      </c>
      <c r="M93" s="68" t="s">
        <v>433</v>
      </c>
      <c r="N93" s="73">
        <f t="shared" si="3"/>
        <v>84</v>
      </c>
    </row>
    <row r="94" spans="1:14" ht="16.2" customHeight="1" x14ac:dyDescent="0.3">
      <c r="A94" s="60" t="s">
        <v>526</v>
      </c>
      <c r="B94" s="71" t="s">
        <v>442</v>
      </c>
      <c r="C94" s="52" t="s">
        <v>259</v>
      </c>
      <c r="D94" s="24" t="s">
        <v>58</v>
      </c>
      <c r="E94" s="58"/>
      <c r="F94" s="27" t="s">
        <v>443</v>
      </c>
      <c r="G94" s="68" t="s">
        <v>204</v>
      </c>
      <c r="H94" s="27" t="s">
        <v>1135</v>
      </c>
      <c r="I94" s="27" t="s">
        <v>165</v>
      </c>
      <c r="J94" s="24">
        <v>18</v>
      </c>
      <c r="K94" s="68" t="s">
        <v>59</v>
      </c>
      <c r="L94" s="26">
        <v>255</v>
      </c>
      <c r="M94" s="68" t="s">
        <v>206</v>
      </c>
      <c r="N94" s="73">
        <f t="shared" si="3"/>
        <v>48</v>
      </c>
    </row>
    <row r="95" spans="1:14" ht="16.2" customHeight="1" x14ac:dyDescent="0.3">
      <c r="A95" s="60" t="s">
        <v>527</v>
      </c>
      <c r="B95" s="78" t="s">
        <v>445</v>
      </c>
      <c r="C95" s="52" t="s">
        <v>259</v>
      </c>
      <c r="D95" s="90" t="s">
        <v>296</v>
      </c>
      <c r="E95" s="90"/>
      <c r="F95" s="103"/>
      <c r="G95" s="103"/>
      <c r="H95" s="103"/>
      <c r="I95" s="103"/>
      <c r="J95" s="103"/>
      <c r="K95" s="103"/>
      <c r="L95" s="103"/>
      <c r="M95" s="103"/>
      <c r="N95" s="103"/>
    </row>
    <row r="96" spans="1:14" ht="16.2" customHeight="1" x14ac:dyDescent="0.3">
      <c r="A96" s="60" t="s">
        <v>528</v>
      </c>
      <c r="B96" s="74" t="s">
        <v>452</v>
      </c>
      <c r="C96" s="52" t="s">
        <v>294</v>
      </c>
      <c r="D96" s="24" t="s">
        <v>58</v>
      </c>
      <c r="E96" s="58"/>
      <c r="F96" s="59" t="s">
        <v>464</v>
      </c>
      <c r="G96" s="68">
        <v>71</v>
      </c>
      <c r="H96" s="69" t="s">
        <v>229</v>
      </c>
      <c r="I96" s="68" t="s">
        <v>492</v>
      </c>
      <c r="J96" s="24">
        <v>38</v>
      </c>
      <c r="K96" s="68">
        <v>57</v>
      </c>
      <c r="L96" s="26">
        <v>420</v>
      </c>
      <c r="M96" s="68">
        <v>42</v>
      </c>
      <c r="N96" s="73">
        <f t="shared" ref="N96:N120" si="4">E96+G96+I96+K96+M96</f>
        <v>223</v>
      </c>
    </row>
    <row r="97" spans="1:14" ht="16.2" customHeight="1" x14ac:dyDescent="0.3">
      <c r="A97" s="60" t="s">
        <v>529</v>
      </c>
      <c r="B97" s="74" t="s">
        <v>453</v>
      </c>
      <c r="C97" s="52" t="s">
        <v>294</v>
      </c>
      <c r="D97" s="24" t="s">
        <v>58</v>
      </c>
      <c r="E97" s="58"/>
      <c r="F97" s="59" t="s">
        <v>462</v>
      </c>
      <c r="G97" s="68">
        <v>56</v>
      </c>
      <c r="H97" s="69" t="s">
        <v>240</v>
      </c>
      <c r="I97" s="68" t="s">
        <v>413</v>
      </c>
      <c r="J97" s="24">
        <v>32</v>
      </c>
      <c r="K97" s="68">
        <v>43</v>
      </c>
      <c r="L97" s="26">
        <v>375</v>
      </c>
      <c r="M97" s="68">
        <v>31</v>
      </c>
      <c r="N97" s="73">
        <f t="shared" si="4"/>
        <v>190</v>
      </c>
    </row>
    <row r="98" spans="1:14" ht="16.2" customHeight="1" x14ac:dyDescent="0.3">
      <c r="A98" s="60" t="s">
        <v>530</v>
      </c>
      <c r="B98" s="74" t="s">
        <v>446</v>
      </c>
      <c r="C98" s="52" t="s">
        <v>294</v>
      </c>
      <c r="D98" s="24" t="s">
        <v>58</v>
      </c>
      <c r="E98" s="58"/>
      <c r="F98" s="27" t="s">
        <v>447</v>
      </c>
      <c r="G98" s="68">
        <v>66</v>
      </c>
      <c r="H98" s="27" t="s">
        <v>502</v>
      </c>
      <c r="I98" s="27" t="s">
        <v>366</v>
      </c>
      <c r="J98" s="24">
        <v>30</v>
      </c>
      <c r="K98" s="68">
        <v>39</v>
      </c>
      <c r="L98" s="26">
        <v>385</v>
      </c>
      <c r="M98" s="68">
        <v>34</v>
      </c>
      <c r="N98" s="73">
        <f t="shared" si="4"/>
        <v>188</v>
      </c>
    </row>
    <row r="99" spans="1:14" ht="16.2" customHeight="1" x14ac:dyDescent="0.3">
      <c r="A99" s="60" t="s">
        <v>531</v>
      </c>
      <c r="B99" s="74" t="s">
        <v>450</v>
      </c>
      <c r="C99" s="52" t="s">
        <v>294</v>
      </c>
      <c r="D99" s="24" t="s">
        <v>58</v>
      </c>
      <c r="E99" s="58"/>
      <c r="F99" s="27" t="s">
        <v>462</v>
      </c>
      <c r="G99" s="68">
        <v>56</v>
      </c>
      <c r="H99" s="69" t="s">
        <v>234</v>
      </c>
      <c r="I99" s="68" t="s">
        <v>420</v>
      </c>
      <c r="J99" s="24">
        <v>32</v>
      </c>
      <c r="K99" s="68">
        <v>43</v>
      </c>
      <c r="L99" s="26">
        <v>385</v>
      </c>
      <c r="M99" s="68">
        <v>34</v>
      </c>
      <c r="N99" s="73">
        <f t="shared" si="4"/>
        <v>184</v>
      </c>
    </row>
    <row r="100" spans="1:14" ht="16.2" customHeight="1" x14ac:dyDescent="0.3">
      <c r="A100" s="60" t="s">
        <v>532</v>
      </c>
      <c r="B100" s="74" t="s">
        <v>456</v>
      </c>
      <c r="C100" s="52" t="s">
        <v>294</v>
      </c>
      <c r="D100" s="24" t="s">
        <v>58</v>
      </c>
      <c r="E100" s="58"/>
      <c r="F100" s="59" t="s">
        <v>466</v>
      </c>
      <c r="G100" s="68">
        <v>52</v>
      </c>
      <c r="H100" s="69" t="s">
        <v>240</v>
      </c>
      <c r="I100" s="68" t="s">
        <v>413</v>
      </c>
      <c r="J100" s="24">
        <v>32</v>
      </c>
      <c r="K100" s="68">
        <v>43</v>
      </c>
      <c r="L100" s="26">
        <v>340</v>
      </c>
      <c r="M100" s="68">
        <v>23</v>
      </c>
      <c r="N100" s="73">
        <f t="shared" si="4"/>
        <v>178</v>
      </c>
    </row>
    <row r="101" spans="1:14" ht="16.2" customHeight="1" x14ac:dyDescent="0.3">
      <c r="A101" s="60" t="s">
        <v>533</v>
      </c>
      <c r="B101" s="74" t="s">
        <v>1144</v>
      </c>
      <c r="C101" s="52" t="s">
        <v>294</v>
      </c>
      <c r="D101" s="24" t="s">
        <v>58</v>
      </c>
      <c r="E101" s="58"/>
      <c r="F101" s="27" t="s">
        <v>459</v>
      </c>
      <c r="G101" s="68">
        <v>53</v>
      </c>
      <c r="H101" s="69" t="s">
        <v>240</v>
      </c>
      <c r="I101" s="68" t="s">
        <v>413</v>
      </c>
      <c r="J101" s="24">
        <v>27</v>
      </c>
      <c r="K101" s="68">
        <v>33</v>
      </c>
      <c r="L101" s="26">
        <v>345</v>
      </c>
      <c r="M101" s="68">
        <v>24</v>
      </c>
      <c r="N101" s="73">
        <f t="shared" si="4"/>
        <v>170</v>
      </c>
    </row>
    <row r="102" spans="1:14" ht="16.2" customHeight="1" x14ac:dyDescent="0.3">
      <c r="A102" s="60" t="s">
        <v>534</v>
      </c>
      <c r="B102" s="74" t="s">
        <v>1145</v>
      </c>
      <c r="C102" s="52" t="s">
        <v>294</v>
      </c>
      <c r="D102" s="24" t="s">
        <v>58</v>
      </c>
      <c r="E102" s="58"/>
      <c r="F102" s="27" t="s">
        <v>461</v>
      </c>
      <c r="G102" s="68">
        <v>48</v>
      </c>
      <c r="H102" s="27" t="s">
        <v>502</v>
      </c>
      <c r="I102" s="27" t="s">
        <v>366</v>
      </c>
      <c r="J102" s="24">
        <v>31</v>
      </c>
      <c r="K102" s="68">
        <v>41</v>
      </c>
      <c r="L102" s="26">
        <v>360</v>
      </c>
      <c r="M102" s="68">
        <v>27</v>
      </c>
      <c r="N102" s="73">
        <f t="shared" si="4"/>
        <v>165</v>
      </c>
    </row>
    <row r="103" spans="1:14" ht="16.2" customHeight="1" x14ac:dyDescent="0.3">
      <c r="A103" s="60" t="s">
        <v>535</v>
      </c>
      <c r="B103" s="74" t="s">
        <v>454</v>
      </c>
      <c r="C103" s="52" t="s">
        <v>294</v>
      </c>
      <c r="D103" s="24" t="s">
        <v>58</v>
      </c>
      <c r="E103" s="58"/>
      <c r="F103" s="59" t="s">
        <v>459</v>
      </c>
      <c r="G103" s="68">
        <v>53</v>
      </c>
      <c r="H103" s="27" t="s">
        <v>502</v>
      </c>
      <c r="I103" s="27" t="s">
        <v>366</v>
      </c>
      <c r="J103" s="24">
        <v>27</v>
      </c>
      <c r="K103" s="68">
        <v>33</v>
      </c>
      <c r="L103" s="26">
        <v>360</v>
      </c>
      <c r="M103" s="68">
        <v>27</v>
      </c>
      <c r="N103" s="73">
        <f t="shared" si="4"/>
        <v>162</v>
      </c>
    </row>
    <row r="104" spans="1:14" ht="16.2" customHeight="1" x14ac:dyDescent="0.3">
      <c r="A104" s="60" t="s">
        <v>536</v>
      </c>
      <c r="B104" s="74" t="s">
        <v>451</v>
      </c>
      <c r="C104" s="52" t="s">
        <v>294</v>
      </c>
      <c r="D104" s="24" t="s">
        <v>58</v>
      </c>
      <c r="E104" s="58"/>
      <c r="F104" s="27" t="s">
        <v>463</v>
      </c>
      <c r="G104" s="68">
        <v>54</v>
      </c>
      <c r="H104" s="27" t="s">
        <v>502</v>
      </c>
      <c r="I104" s="27" t="s">
        <v>366</v>
      </c>
      <c r="J104" s="24">
        <v>26</v>
      </c>
      <c r="K104" s="68">
        <v>31</v>
      </c>
      <c r="L104" s="26">
        <v>360</v>
      </c>
      <c r="M104" s="68">
        <v>27</v>
      </c>
      <c r="N104" s="73">
        <f t="shared" si="4"/>
        <v>161</v>
      </c>
    </row>
    <row r="105" spans="1:14" ht="16.2" customHeight="1" x14ac:dyDescent="0.3">
      <c r="A105" s="60" t="s">
        <v>537</v>
      </c>
      <c r="B105" s="74" t="s">
        <v>448</v>
      </c>
      <c r="C105" s="52" t="s">
        <v>294</v>
      </c>
      <c r="D105" s="24" t="s">
        <v>58</v>
      </c>
      <c r="E105" s="58"/>
      <c r="F105" s="27" t="s">
        <v>458</v>
      </c>
      <c r="G105" s="68">
        <v>51</v>
      </c>
      <c r="H105" s="27" t="s">
        <v>1136</v>
      </c>
      <c r="I105" s="27" t="s">
        <v>178</v>
      </c>
      <c r="J105" s="24">
        <v>28</v>
      </c>
      <c r="K105" s="68">
        <v>35</v>
      </c>
      <c r="L105" s="26">
        <v>350</v>
      </c>
      <c r="M105" s="68">
        <v>25</v>
      </c>
      <c r="N105" s="73">
        <f t="shared" si="4"/>
        <v>144</v>
      </c>
    </row>
    <row r="106" spans="1:14" ht="16.2" customHeight="1" x14ac:dyDescent="0.3">
      <c r="A106" s="60" t="s">
        <v>538</v>
      </c>
      <c r="B106" s="74" t="s">
        <v>449</v>
      </c>
      <c r="C106" s="52" t="s">
        <v>294</v>
      </c>
      <c r="D106" s="24" t="s">
        <v>58</v>
      </c>
      <c r="E106" s="58"/>
      <c r="F106" s="27" t="s">
        <v>460</v>
      </c>
      <c r="G106" s="68">
        <v>46</v>
      </c>
      <c r="H106" s="69" t="s">
        <v>493</v>
      </c>
      <c r="I106" s="68" t="s">
        <v>154</v>
      </c>
      <c r="J106" s="24">
        <v>25</v>
      </c>
      <c r="K106" s="68">
        <v>29</v>
      </c>
      <c r="L106" s="26">
        <v>340</v>
      </c>
      <c r="M106" s="68">
        <v>23</v>
      </c>
      <c r="N106" s="73">
        <f t="shared" si="4"/>
        <v>123</v>
      </c>
    </row>
    <row r="107" spans="1:14" ht="16.2" customHeight="1" x14ac:dyDescent="0.3">
      <c r="A107" s="60" t="s">
        <v>539</v>
      </c>
      <c r="B107" s="74" t="s">
        <v>455</v>
      </c>
      <c r="C107" s="52" t="s">
        <v>294</v>
      </c>
      <c r="D107" s="24" t="s">
        <v>58</v>
      </c>
      <c r="E107" s="58"/>
      <c r="F107" s="59" t="s">
        <v>465</v>
      </c>
      <c r="G107" s="68">
        <v>36</v>
      </c>
      <c r="H107" s="27" t="s">
        <v>1136</v>
      </c>
      <c r="I107" s="27" t="s">
        <v>178</v>
      </c>
      <c r="J107" s="24">
        <v>23</v>
      </c>
      <c r="K107" s="68">
        <v>25</v>
      </c>
      <c r="L107" s="26">
        <v>330</v>
      </c>
      <c r="M107" s="68">
        <v>21</v>
      </c>
      <c r="N107" s="73">
        <f t="shared" si="4"/>
        <v>115</v>
      </c>
    </row>
    <row r="108" spans="1:14" ht="16.2" customHeight="1" x14ac:dyDescent="0.3">
      <c r="A108" s="60" t="s">
        <v>540</v>
      </c>
      <c r="B108" s="74" t="s">
        <v>457</v>
      </c>
      <c r="C108" s="52" t="s">
        <v>294</v>
      </c>
      <c r="D108" s="24" t="s">
        <v>58</v>
      </c>
      <c r="E108" s="58"/>
      <c r="F108" s="27" t="s">
        <v>301</v>
      </c>
      <c r="G108" s="68">
        <v>0</v>
      </c>
      <c r="H108" s="69" t="s">
        <v>493</v>
      </c>
      <c r="I108" s="68" t="s">
        <v>154</v>
      </c>
      <c r="J108" s="24">
        <v>30</v>
      </c>
      <c r="K108" s="68" t="s">
        <v>200</v>
      </c>
      <c r="L108" s="26">
        <v>268</v>
      </c>
      <c r="M108" s="68" t="s">
        <v>467</v>
      </c>
      <c r="N108" s="73">
        <f t="shared" si="4"/>
        <v>78</v>
      </c>
    </row>
    <row r="109" spans="1:14" ht="16.2" customHeight="1" x14ac:dyDescent="0.3">
      <c r="A109" s="60" t="s">
        <v>541</v>
      </c>
      <c r="B109" s="52" t="s">
        <v>479</v>
      </c>
      <c r="C109" s="52" t="s">
        <v>335</v>
      </c>
      <c r="D109" s="24"/>
      <c r="E109" s="58"/>
      <c r="F109" s="27" t="s">
        <v>460</v>
      </c>
      <c r="G109" s="68">
        <v>46</v>
      </c>
      <c r="H109" s="27" t="s">
        <v>240</v>
      </c>
      <c r="I109" s="27" t="s">
        <v>413</v>
      </c>
      <c r="J109" s="24">
        <v>25</v>
      </c>
      <c r="K109" s="68">
        <v>29</v>
      </c>
      <c r="L109" s="26">
        <v>340</v>
      </c>
      <c r="M109" s="68">
        <v>23</v>
      </c>
      <c r="N109" s="73">
        <f t="shared" si="4"/>
        <v>158</v>
      </c>
    </row>
    <row r="110" spans="1:14" ht="16.2" customHeight="1" x14ac:dyDescent="0.3">
      <c r="A110" s="60" t="s">
        <v>542</v>
      </c>
      <c r="B110" s="74" t="s">
        <v>478</v>
      </c>
      <c r="C110" s="52" t="s">
        <v>335</v>
      </c>
      <c r="D110" s="24"/>
      <c r="E110" s="58"/>
      <c r="F110" s="59" t="s">
        <v>465</v>
      </c>
      <c r="G110" s="68">
        <v>36</v>
      </c>
      <c r="H110" s="27" t="s">
        <v>234</v>
      </c>
      <c r="I110" s="27" t="s">
        <v>420</v>
      </c>
      <c r="J110" s="24">
        <v>23</v>
      </c>
      <c r="K110" s="68">
        <v>25</v>
      </c>
      <c r="L110" s="26">
        <v>330</v>
      </c>
      <c r="M110" s="68">
        <v>21</v>
      </c>
      <c r="N110" s="73">
        <f t="shared" si="4"/>
        <v>133</v>
      </c>
    </row>
    <row r="111" spans="1:14" ht="16.2" customHeight="1" x14ac:dyDescent="0.3">
      <c r="A111" s="60" t="s">
        <v>543</v>
      </c>
      <c r="B111" s="72" t="s">
        <v>403</v>
      </c>
      <c r="C111" s="52" t="s">
        <v>335</v>
      </c>
      <c r="D111" s="24" t="s">
        <v>58</v>
      </c>
      <c r="E111" s="58"/>
      <c r="F111" s="59" t="s">
        <v>307</v>
      </c>
      <c r="G111" s="68" t="s">
        <v>204</v>
      </c>
      <c r="H111" s="27" t="s">
        <v>1133</v>
      </c>
      <c r="I111" s="27" t="s">
        <v>377</v>
      </c>
      <c r="J111" s="24">
        <v>33</v>
      </c>
      <c r="K111" s="68" t="s">
        <v>313</v>
      </c>
      <c r="L111" s="26">
        <v>264</v>
      </c>
      <c r="M111" s="68" t="s">
        <v>467</v>
      </c>
      <c r="N111" s="73">
        <f t="shared" si="4"/>
        <v>116</v>
      </c>
    </row>
    <row r="112" spans="1:14" ht="16.2" customHeight="1" x14ac:dyDescent="0.3">
      <c r="A112" s="60" t="s">
        <v>544</v>
      </c>
      <c r="B112" s="72" t="s">
        <v>474</v>
      </c>
      <c r="C112" s="52" t="s">
        <v>335</v>
      </c>
      <c r="D112" s="24" t="s">
        <v>58</v>
      </c>
      <c r="E112" s="58"/>
      <c r="F112" s="27" t="s">
        <v>332</v>
      </c>
      <c r="G112" s="68">
        <v>0</v>
      </c>
      <c r="H112" s="69" t="s">
        <v>240</v>
      </c>
      <c r="I112" s="68" t="s">
        <v>413</v>
      </c>
      <c r="J112" s="24">
        <v>30</v>
      </c>
      <c r="K112" s="68" t="s">
        <v>200</v>
      </c>
      <c r="L112" s="26">
        <v>265</v>
      </c>
      <c r="M112" s="68" t="s">
        <v>59</v>
      </c>
      <c r="N112" s="73">
        <f t="shared" si="4"/>
        <v>114</v>
      </c>
    </row>
    <row r="113" spans="1:14" ht="16.2" customHeight="1" x14ac:dyDescent="0.3">
      <c r="A113" s="60" t="s">
        <v>545</v>
      </c>
      <c r="B113" s="72" t="s">
        <v>477</v>
      </c>
      <c r="C113" s="52" t="s">
        <v>335</v>
      </c>
      <c r="D113" s="24" t="s">
        <v>58</v>
      </c>
      <c r="E113" s="58"/>
      <c r="F113" s="27" t="s">
        <v>298</v>
      </c>
      <c r="G113" s="68" t="s">
        <v>204</v>
      </c>
      <c r="H113" s="27" t="s">
        <v>502</v>
      </c>
      <c r="I113" s="27" t="s">
        <v>366</v>
      </c>
      <c r="J113" s="24">
        <v>34</v>
      </c>
      <c r="K113" s="68" t="s">
        <v>222</v>
      </c>
      <c r="L113" s="26">
        <v>274</v>
      </c>
      <c r="M113" s="68" t="s">
        <v>433</v>
      </c>
      <c r="N113" s="73">
        <f t="shared" si="4"/>
        <v>112</v>
      </c>
    </row>
    <row r="114" spans="1:14" ht="16.2" customHeight="1" x14ac:dyDescent="0.3">
      <c r="A114" s="60" t="s">
        <v>546</v>
      </c>
      <c r="B114" s="72" t="s">
        <v>475</v>
      </c>
      <c r="C114" s="52" t="s">
        <v>335</v>
      </c>
      <c r="D114" s="24" t="s">
        <v>58</v>
      </c>
      <c r="E114" s="58"/>
      <c r="F114" s="27" t="s">
        <v>476</v>
      </c>
      <c r="G114" s="68" t="s">
        <v>204</v>
      </c>
      <c r="H114" s="27" t="s">
        <v>502</v>
      </c>
      <c r="I114" s="27" t="s">
        <v>366</v>
      </c>
      <c r="J114" s="24">
        <v>33</v>
      </c>
      <c r="K114" s="68" t="s">
        <v>313</v>
      </c>
      <c r="L114" s="26">
        <v>272</v>
      </c>
      <c r="M114" s="68" t="s">
        <v>59</v>
      </c>
      <c r="N114" s="73">
        <f t="shared" si="4"/>
        <v>109</v>
      </c>
    </row>
    <row r="115" spans="1:14" ht="16.2" customHeight="1" x14ac:dyDescent="0.3">
      <c r="A115" s="60" t="s">
        <v>547</v>
      </c>
      <c r="B115" s="72" t="s">
        <v>471</v>
      </c>
      <c r="C115" s="52" t="s">
        <v>335</v>
      </c>
      <c r="D115" s="24" t="s">
        <v>58</v>
      </c>
      <c r="E115" s="58"/>
      <c r="F115" s="27" t="s">
        <v>472</v>
      </c>
      <c r="G115" s="68">
        <v>0</v>
      </c>
      <c r="H115" s="69" t="s">
        <v>229</v>
      </c>
      <c r="I115" s="68" t="s">
        <v>492</v>
      </c>
      <c r="J115" s="24">
        <v>31</v>
      </c>
      <c r="K115" s="68" t="s">
        <v>382</v>
      </c>
      <c r="L115" s="26">
        <v>260</v>
      </c>
      <c r="M115" s="68" t="s">
        <v>185</v>
      </c>
      <c r="N115" s="73">
        <f t="shared" si="4"/>
        <v>107</v>
      </c>
    </row>
    <row r="116" spans="1:14" ht="16.2" customHeight="1" x14ac:dyDescent="0.3">
      <c r="A116" s="60" t="s">
        <v>548</v>
      </c>
      <c r="B116" s="72" t="s">
        <v>468</v>
      </c>
      <c r="C116" s="52" t="s">
        <v>335</v>
      </c>
      <c r="D116" s="24" t="s">
        <v>58</v>
      </c>
      <c r="E116" s="58"/>
      <c r="F116" s="27" t="s">
        <v>309</v>
      </c>
      <c r="G116" s="68">
        <v>0</v>
      </c>
      <c r="H116" s="27" t="s">
        <v>502</v>
      </c>
      <c r="I116" s="27" t="s">
        <v>366</v>
      </c>
      <c r="J116" s="24">
        <v>31</v>
      </c>
      <c r="K116" s="68" t="s">
        <v>382</v>
      </c>
      <c r="L116" s="26">
        <v>264</v>
      </c>
      <c r="M116" s="68" t="s">
        <v>185</v>
      </c>
      <c r="N116" s="73">
        <f t="shared" si="4"/>
        <v>103</v>
      </c>
    </row>
    <row r="117" spans="1:14" ht="16.2" customHeight="1" x14ac:dyDescent="0.3">
      <c r="A117" s="60" t="s">
        <v>549</v>
      </c>
      <c r="B117" s="72" t="s">
        <v>1146</v>
      </c>
      <c r="C117" s="52" t="s">
        <v>335</v>
      </c>
      <c r="D117" s="24" t="s">
        <v>58</v>
      </c>
      <c r="E117" s="58"/>
      <c r="F117" s="27" t="s">
        <v>307</v>
      </c>
      <c r="G117" s="68">
        <v>0</v>
      </c>
      <c r="H117" s="69" t="s">
        <v>234</v>
      </c>
      <c r="I117" s="68" t="s">
        <v>420</v>
      </c>
      <c r="J117" s="24">
        <v>29</v>
      </c>
      <c r="K117" s="68" t="s">
        <v>226</v>
      </c>
      <c r="L117" s="26">
        <v>265</v>
      </c>
      <c r="M117" s="68" t="s">
        <v>467</v>
      </c>
      <c r="N117" s="73">
        <f t="shared" si="4"/>
        <v>102</v>
      </c>
    </row>
    <row r="118" spans="1:14" ht="16.2" customHeight="1" x14ac:dyDescent="0.3">
      <c r="A118" s="60" t="s">
        <v>550</v>
      </c>
      <c r="B118" s="72" t="s">
        <v>469</v>
      </c>
      <c r="C118" s="52" t="s">
        <v>335</v>
      </c>
      <c r="D118" s="24" t="s">
        <v>58</v>
      </c>
      <c r="E118" s="58"/>
      <c r="F118" s="27" t="s">
        <v>470</v>
      </c>
      <c r="G118" s="68">
        <v>0</v>
      </c>
      <c r="H118" s="27" t="s">
        <v>502</v>
      </c>
      <c r="I118" s="27" t="s">
        <v>366</v>
      </c>
      <c r="J118" s="24">
        <v>30</v>
      </c>
      <c r="K118" s="68" t="s">
        <v>388</v>
      </c>
      <c r="L118" s="26">
        <v>259</v>
      </c>
      <c r="M118" s="68" t="s">
        <v>402</v>
      </c>
      <c r="N118" s="73">
        <f t="shared" si="4"/>
        <v>91</v>
      </c>
    </row>
    <row r="119" spans="1:14" ht="16.2" customHeight="1" x14ac:dyDescent="0.3">
      <c r="A119" s="60" t="s">
        <v>551</v>
      </c>
      <c r="B119" s="72" t="s">
        <v>362</v>
      </c>
      <c r="C119" s="52" t="s">
        <v>335</v>
      </c>
      <c r="D119" s="24" t="s">
        <v>58</v>
      </c>
      <c r="E119" s="58"/>
      <c r="F119" s="27" t="s">
        <v>309</v>
      </c>
      <c r="G119" s="68" t="s">
        <v>204</v>
      </c>
      <c r="H119" s="27" t="s">
        <v>1136</v>
      </c>
      <c r="I119" s="27" t="s">
        <v>178</v>
      </c>
      <c r="J119" s="24">
        <v>32</v>
      </c>
      <c r="K119" s="68" t="s">
        <v>310</v>
      </c>
      <c r="L119" s="26">
        <v>268</v>
      </c>
      <c r="M119" s="68" t="s">
        <v>59</v>
      </c>
      <c r="N119" s="73">
        <f t="shared" si="4"/>
        <v>91</v>
      </c>
    </row>
    <row r="120" spans="1:14" ht="16.2" customHeight="1" x14ac:dyDescent="0.3">
      <c r="A120" s="60" t="s">
        <v>552</v>
      </c>
      <c r="B120" s="72" t="s">
        <v>473</v>
      </c>
      <c r="C120" s="52" t="s">
        <v>335</v>
      </c>
      <c r="D120" s="24" t="s">
        <v>58</v>
      </c>
      <c r="E120" s="58"/>
      <c r="F120" s="27" t="s">
        <v>301</v>
      </c>
      <c r="G120" s="68">
        <v>0</v>
      </c>
      <c r="H120" s="69" t="s">
        <v>495</v>
      </c>
      <c r="I120" s="68" t="s">
        <v>195</v>
      </c>
      <c r="J120" s="24">
        <v>32</v>
      </c>
      <c r="K120" s="68" t="s">
        <v>310</v>
      </c>
      <c r="L120" s="26">
        <v>270</v>
      </c>
      <c r="M120" s="68" t="s">
        <v>59</v>
      </c>
      <c r="N120" s="73">
        <f t="shared" si="4"/>
        <v>87</v>
      </c>
    </row>
    <row r="121" spans="1:14" ht="16.2" customHeight="1" x14ac:dyDescent="0.3">
      <c r="A121" s="60" t="s">
        <v>553</v>
      </c>
      <c r="B121" s="52" t="s">
        <v>554</v>
      </c>
      <c r="C121" s="52" t="s">
        <v>294</v>
      </c>
      <c r="D121" s="24" t="s">
        <v>296</v>
      </c>
      <c r="E121" s="58"/>
      <c r="F121" s="27"/>
      <c r="G121" s="68"/>
      <c r="H121" s="27"/>
      <c r="I121" s="68"/>
      <c r="J121" s="24"/>
      <c r="K121" s="68"/>
      <c r="L121" s="26"/>
      <c r="M121" s="68"/>
      <c r="N121" s="73"/>
    </row>
    <row r="122" spans="1:14" ht="15.75" x14ac:dyDescent="0.25">
      <c r="A122" s="31"/>
      <c r="B122" s="61"/>
      <c r="C122" s="61"/>
      <c r="D122" s="62"/>
      <c r="E122" s="61"/>
      <c r="F122" s="61"/>
      <c r="G122" s="61"/>
      <c r="H122" s="34"/>
      <c r="I122" s="61"/>
      <c r="J122" s="63"/>
      <c r="K122" s="61"/>
      <c r="L122" s="64"/>
      <c r="M122" s="61"/>
      <c r="N122" s="65"/>
    </row>
    <row r="123" spans="1:14" x14ac:dyDescent="0.3">
      <c r="A123" s="16" t="s">
        <v>79</v>
      </c>
      <c r="C123" s="61"/>
    </row>
    <row r="124" spans="1:14" x14ac:dyDescent="0.3">
      <c r="A124" s="16" t="s">
        <v>1139</v>
      </c>
      <c r="C124" s="61"/>
      <c r="L124" s="61"/>
      <c r="M124" s="61"/>
    </row>
    <row r="125" spans="1:14" x14ac:dyDescent="0.3">
      <c r="C125" s="61"/>
    </row>
  </sheetData>
  <sortState ref="B110:N121">
    <sortCondition descending="1" ref="N110:N121"/>
  </sortState>
  <mergeCells count="10">
    <mergeCell ref="A2:N2"/>
    <mergeCell ref="A3:A5"/>
    <mergeCell ref="B3:B5"/>
    <mergeCell ref="C3:C5"/>
    <mergeCell ref="D3:E4"/>
    <mergeCell ref="F3:G4"/>
    <mergeCell ref="H3:I4"/>
    <mergeCell ref="J3:K4"/>
    <mergeCell ref="L3:M4"/>
    <mergeCell ref="N3:N5"/>
  </mergeCells>
  <pageMargins left="0.39370078740157483" right="0.23" top="0.39370078740157483" bottom="0.39370078740157483" header="0.15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"/>
  <sheetViews>
    <sheetView topLeftCell="A4" zoomScale="115" zoomScaleNormal="85" workbookViewId="0">
      <selection activeCell="B18" sqref="B18"/>
    </sheetView>
  </sheetViews>
  <sheetFormatPr defaultRowHeight="15.6" x14ac:dyDescent="0.3"/>
  <cols>
    <col min="1" max="1" width="8.109375" style="16" customWidth="1"/>
    <col min="2" max="2" width="38.5546875" style="16" customWidth="1"/>
    <col min="3" max="3" width="5" style="16" customWidth="1"/>
    <col min="4" max="4" width="8.109375" style="16" customWidth="1"/>
    <col min="5" max="5" width="7.33203125" style="16" customWidth="1"/>
    <col min="6" max="6" width="7.6640625" style="16" customWidth="1"/>
    <col min="7" max="7" width="4.6640625" style="16" customWidth="1"/>
    <col min="8" max="8" width="5.88671875" style="16" customWidth="1"/>
    <col min="9" max="9" width="4.6640625" style="16" customWidth="1"/>
    <col min="10" max="10" width="6.33203125" style="16" customWidth="1"/>
    <col min="11" max="11" width="5.6640625" style="16" customWidth="1"/>
    <col min="12" max="12" width="6" style="16" customWidth="1"/>
    <col min="13" max="13" width="3.88671875" style="16" customWidth="1"/>
    <col min="14" max="14" width="12" style="16" customWidth="1"/>
    <col min="15" max="256" width="9.109375" style="16"/>
    <col min="257" max="257" width="8.109375" style="16" customWidth="1"/>
    <col min="258" max="258" width="37" style="16" customWidth="1"/>
    <col min="259" max="259" width="3.5546875" style="16" customWidth="1"/>
    <col min="260" max="260" width="5.6640625" style="16" customWidth="1"/>
    <col min="261" max="261" width="6.6640625" style="16" customWidth="1"/>
    <col min="262" max="262" width="5.6640625" style="16" customWidth="1"/>
    <col min="263" max="263" width="3.6640625" style="16" customWidth="1"/>
    <col min="264" max="264" width="4.5546875" style="16" customWidth="1"/>
    <col min="265" max="265" width="3.33203125" style="16" customWidth="1"/>
    <col min="266" max="268" width="4.5546875" style="16" customWidth="1"/>
    <col min="269" max="269" width="3.88671875" style="16" customWidth="1"/>
    <col min="270" max="270" width="12" style="16" customWidth="1"/>
    <col min="271" max="512" width="9.109375" style="16"/>
    <col min="513" max="513" width="8.109375" style="16" customWidth="1"/>
    <col min="514" max="514" width="37" style="16" customWidth="1"/>
    <col min="515" max="515" width="3.5546875" style="16" customWidth="1"/>
    <col min="516" max="516" width="5.6640625" style="16" customWidth="1"/>
    <col min="517" max="517" width="6.6640625" style="16" customWidth="1"/>
    <col min="518" max="518" width="5.6640625" style="16" customWidth="1"/>
    <col min="519" max="519" width="3.6640625" style="16" customWidth="1"/>
    <col min="520" max="520" width="4.5546875" style="16" customWidth="1"/>
    <col min="521" max="521" width="3.33203125" style="16" customWidth="1"/>
    <col min="522" max="524" width="4.5546875" style="16" customWidth="1"/>
    <col min="525" max="525" width="3.88671875" style="16" customWidth="1"/>
    <col min="526" max="526" width="12" style="16" customWidth="1"/>
    <col min="527" max="768" width="9.109375" style="16"/>
    <col min="769" max="769" width="8.109375" style="16" customWidth="1"/>
    <col min="770" max="770" width="37" style="16" customWidth="1"/>
    <col min="771" max="771" width="3.5546875" style="16" customWidth="1"/>
    <col min="772" max="772" width="5.6640625" style="16" customWidth="1"/>
    <col min="773" max="773" width="6.6640625" style="16" customWidth="1"/>
    <col min="774" max="774" width="5.6640625" style="16" customWidth="1"/>
    <col min="775" max="775" width="3.6640625" style="16" customWidth="1"/>
    <col min="776" max="776" width="4.5546875" style="16" customWidth="1"/>
    <col min="777" max="777" width="3.33203125" style="16" customWidth="1"/>
    <col min="778" max="780" width="4.5546875" style="16" customWidth="1"/>
    <col min="781" max="781" width="3.88671875" style="16" customWidth="1"/>
    <col min="782" max="782" width="12" style="16" customWidth="1"/>
    <col min="783" max="1024" width="9.109375" style="16"/>
    <col min="1025" max="1025" width="8.109375" style="16" customWidth="1"/>
    <col min="1026" max="1026" width="37" style="16" customWidth="1"/>
    <col min="1027" max="1027" width="3.5546875" style="16" customWidth="1"/>
    <col min="1028" max="1028" width="5.6640625" style="16" customWidth="1"/>
    <col min="1029" max="1029" width="6.6640625" style="16" customWidth="1"/>
    <col min="1030" max="1030" width="5.6640625" style="16" customWidth="1"/>
    <col min="1031" max="1031" width="3.6640625" style="16" customWidth="1"/>
    <col min="1032" max="1032" width="4.5546875" style="16" customWidth="1"/>
    <col min="1033" max="1033" width="3.33203125" style="16" customWidth="1"/>
    <col min="1034" max="1036" width="4.5546875" style="16" customWidth="1"/>
    <col min="1037" max="1037" width="3.88671875" style="16" customWidth="1"/>
    <col min="1038" max="1038" width="12" style="16" customWidth="1"/>
    <col min="1039" max="1280" width="9.109375" style="16"/>
    <col min="1281" max="1281" width="8.109375" style="16" customWidth="1"/>
    <col min="1282" max="1282" width="37" style="16" customWidth="1"/>
    <col min="1283" max="1283" width="3.5546875" style="16" customWidth="1"/>
    <col min="1284" max="1284" width="5.6640625" style="16" customWidth="1"/>
    <col min="1285" max="1285" width="6.6640625" style="16" customWidth="1"/>
    <col min="1286" max="1286" width="5.6640625" style="16" customWidth="1"/>
    <col min="1287" max="1287" width="3.6640625" style="16" customWidth="1"/>
    <col min="1288" max="1288" width="4.5546875" style="16" customWidth="1"/>
    <col min="1289" max="1289" width="3.33203125" style="16" customWidth="1"/>
    <col min="1290" max="1292" width="4.5546875" style="16" customWidth="1"/>
    <col min="1293" max="1293" width="3.88671875" style="16" customWidth="1"/>
    <col min="1294" max="1294" width="12" style="16" customWidth="1"/>
    <col min="1295" max="1536" width="9.109375" style="16"/>
    <col min="1537" max="1537" width="8.109375" style="16" customWidth="1"/>
    <col min="1538" max="1538" width="37" style="16" customWidth="1"/>
    <col min="1539" max="1539" width="3.5546875" style="16" customWidth="1"/>
    <col min="1540" max="1540" width="5.6640625" style="16" customWidth="1"/>
    <col min="1541" max="1541" width="6.6640625" style="16" customWidth="1"/>
    <col min="1542" max="1542" width="5.6640625" style="16" customWidth="1"/>
    <col min="1543" max="1543" width="3.6640625" style="16" customWidth="1"/>
    <col min="1544" max="1544" width="4.5546875" style="16" customWidth="1"/>
    <col min="1545" max="1545" width="3.33203125" style="16" customWidth="1"/>
    <col min="1546" max="1548" width="4.5546875" style="16" customWidth="1"/>
    <col min="1549" max="1549" width="3.88671875" style="16" customWidth="1"/>
    <col min="1550" max="1550" width="12" style="16" customWidth="1"/>
    <col min="1551" max="1792" width="9.109375" style="16"/>
    <col min="1793" max="1793" width="8.109375" style="16" customWidth="1"/>
    <col min="1794" max="1794" width="37" style="16" customWidth="1"/>
    <col min="1795" max="1795" width="3.5546875" style="16" customWidth="1"/>
    <col min="1796" max="1796" width="5.6640625" style="16" customWidth="1"/>
    <col min="1797" max="1797" width="6.6640625" style="16" customWidth="1"/>
    <col min="1798" max="1798" width="5.6640625" style="16" customWidth="1"/>
    <col min="1799" max="1799" width="3.6640625" style="16" customWidth="1"/>
    <col min="1800" max="1800" width="4.5546875" style="16" customWidth="1"/>
    <col min="1801" max="1801" width="3.33203125" style="16" customWidth="1"/>
    <col min="1802" max="1804" width="4.5546875" style="16" customWidth="1"/>
    <col min="1805" max="1805" width="3.88671875" style="16" customWidth="1"/>
    <col min="1806" max="1806" width="12" style="16" customWidth="1"/>
    <col min="1807" max="2048" width="9.109375" style="16"/>
    <col min="2049" max="2049" width="8.109375" style="16" customWidth="1"/>
    <col min="2050" max="2050" width="37" style="16" customWidth="1"/>
    <col min="2051" max="2051" width="3.5546875" style="16" customWidth="1"/>
    <col min="2052" max="2052" width="5.6640625" style="16" customWidth="1"/>
    <col min="2053" max="2053" width="6.6640625" style="16" customWidth="1"/>
    <col min="2054" max="2054" width="5.6640625" style="16" customWidth="1"/>
    <col min="2055" max="2055" width="3.6640625" style="16" customWidth="1"/>
    <col min="2056" max="2056" width="4.5546875" style="16" customWidth="1"/>
    <col min="2057" max="2057" width="3.33203125" style="16" customWidth="1"/>
    <col min="2058" max="2060" width="4.5546875" style="16" customWidth="1"/>
    <col min="2061" max="2061" width="3.88671875" style="16" customWidth="1"/>
    <col min="2062" max="2062" width="12" style="16" customWidth="1"/>
    <col min="2063" max="2304" width="9.109375" style="16"/>
    <col min="2305" max="2305" width="8.109375" style="16" customWidth="1"/>
    <col min="2306" max="2306" width="37" style="16" customWidth="1"/>
    <col min="2307" max="2307" width="3.5546875" style="16" customWidth="1"/>
    <col min="2308" max="2308" width="5.6640625" style="16" customWidth="1"/>
    <col min="2309" max="2309" width="6.6640625" style="16" customWidth="1"/>
    <col min="2310" max="2310" width="5.6640625" style="16" customWidth="1"/>
    <col min="2311" max="2311" width="3.6640625" style="16" customWidth="1"/>
    <col min="2312" max="2312" width="4.5546875" style="16" customWidth="1"/>
    <col min="2313" max="2313" width="3.33203125" style="16" customWidth="1"/>
    <col min="2314" max="2316" width="4.5546875" style="16" customWidth="1"/>
    <col min="2317" max="2317" width="3.88671875" style="16" customWidth="1"/>
    <col min="2318" max="2318" width="12" style="16" customWidth="1"/>
    <col min="2319" max="2560" width="9.109375" style="16"/>
    <col min="2561" max="2561" width="8.109375" style="16" customWidth="1"/>
    <col min="2562" max="2562" width="37" style="16" customWidth="1"/>
    <col min="2563" max="2563" width="3.5546875" style="16" customWidth="1"/>
    <col min="2564" max="2564" width="5.6640625" style="16" customWidth="1"/>
    <col min="2565" max="2565" width="6.6640625" style="16" customWidth="1"/>
    <col min="2566" max="2566" width="5.6640625" style="16" customWidth="1"/>
    <col min="2567" max="2567" width="3.6640625" style="16" customWidth="1"/>
    <col min="2568" max="2568" width="4.5546875" style="16" customWidth="1"/>
    <col min="2569" max="2569" width="3.33203125" style="16" customWidth="1"/>
    <col min="2570" max="2572" width="4.5546875" style="16" customWidth="1"/>
    <col min="2573" max="2573" width="3.88671875" style="16" customWidth="1"/>
    <col min="2574" max="2574" width="12" style="16" customWidth="1"/>
    <col min="2575" max="2816" width="9.109375" style="16"/>
    <col min="2817" max="2817" width="8.109375" style="16" customWidth="1"/>
    <col min="2818" max="2818" width="37" style="16" customWidth="1"/>
    <col min="2819" max="2819" width="3.5546875" style="16" customWidth="1"/>
    <col min="2820" max="2820" width="5.6640625" style="16" customWidth="1"/>
    <col min="2821" max="2821" width="6.6640625" style="16" customWidth="1"/>
    <col min="2822" max="2822" width="5.6640625" style="16" customWidth="1"/>
    <col min="2823" max="2823" width="3.6640625" style="16" customWidth="1"/>
    <col min="2824" max="2824" width="4.5546875" style="16" customWidth="1"/>
    <col min="2825" max="2825" width="3.33203125" style="16" customWidth="1"/>
    <col min="2826" max="2828" width="4.5546875" style="16" customWidth="1"/>
    <col min="2829" max="2829" width="3.88671875" style="16" customWidth="1"/>
    <col min="2830" max="2830" width="12" style="16" customWidth="1"/>
    <col min="2831" max="3072" width="9.109375" style="16"/>
    <col min="3073" max="3073" width="8.109375" style="16" customWidth="1"/>
    <col min="3074" max="3074" width="37" style="16" customWidth="1"/>
    <col min="3075" max="3075" width="3.5546875" style="16" customWidth="1"/>
    <col min="3076" max="3076" width="5.6640625" style="16" customWidth="1"/>
    <col min="3077" max="3077" width="6.6640625" style="16" customWidth="1"/>
    <col min="3078" max="3078" width="5.6640625" style="16" customWidth="1"/>
    <col min="3079" max="3079" width="3.6640625" style="16" customWidth="1"/>
    <col min="3080" max="3080" width="4.5546875" style="16" customWidth="1"/>
    <col min="3081" max="3081" width="3.33203125" style="16" customWidth="1"/>
    <col min="3082" max="3084" width="4.5546875" style="16" customWidth="1"/>
    <col min="3085" max="3085" width="3.88671875" style="16" customWidth="1"/>
    <col min="3086" max="3086" width="12" style="16" customWidth="1"/>
    <col min="3087" max="3328" width="9.109375" style="16"/>
    <col min="3329" max="3329" width="8.109375" style="16" customWidth="1"/>
    <col min="3330" max="3330" width="37" style="16" customWidth="1"/>
    <col min="3331" max="3331" width="3.5546875" style="16" customWidth="1"/>
    <col min="3332" max="3332" width="5.6640625" style="16" customWidth="1"/>
    <col min="3333" max="3333" width="6.6640625" style="16" customWidth="1"/>
    <col min="3334" max="3334" width="5.6640625" style="16" customWidth="1"/>
    <col min="3335" max="3335" width="3.6640625" style="16" customWidth="1"/>
    <col min="3336" max="3336" width="4.5546875" style="16" customWidth="1"/>
    <col min="3337" max="3337" width="3.33203125" style="16" customWidth="1"/>
    <col min="3338" max="3340" width="4.5546875" style="16" customWidth="1"/>
    <col min="3341" max="3341" width="3.88671875" style="16" customWidth="1"/>
    <col min="3342" max="3342" width="12" style="16" customWidth="1"/>
    <col min="3343" max="3584" width="9.109375" style="16"/>
    <col min="3585" max="3585" width="8.109375" style="16" customWidth="1"/>
    <col min="3586" max="3586" width="37" style="16" customWidth="1"/>
    <col min="3587" max="3587" width="3.5546875" style="16" customWidth="1"/>
    <col min="3588" max="3588" width="5.6640625" style="16" customWidth="1"/>
    <col min="3589" max="3589" width="6.6640625" style="16" customWidth="1"/>
    <col min="3590" max="3590" width="5.6640625" style="16" customWidth="1"/>
    <col min="3591" max="3591" width="3.6640625" style="16" customWidth="1"/>
    <col min="3592" max="3592" width="4.5546875" style="16" customWidth="1"/>
    <col min="3593" max="3593" width="3.33203125" style="16" customWidth="1"/>
    <col min="3594" max="3596" width="4.5546875" style="16" customWidth="1"/>
    <col min="3597" max="3597" width="3.88671875" style="16" customWidth="1"/>
    <col min="3598" max="3598" width="12" style="16" customWidth="1"/>
    <col min="3599" max="3840" width="9.109375" style="16"/>
    <col min="3841" max="3841" width="8.109375" style="16" customWidth="1"/>
    <col min="3842" max="3842" width="37" style="16" customWidth="1"/>
    <col min="3843" max="3843" width="3.5546875" style="16" customWidth="1"/>
    <col min="3844" max="3844" width="5.6640625" style="16" customWidth="1"/>
    <col min="3845" max="3845" width="6.6640625" style="16" customWidth="1"/>
    <col min="3846" max="3846" width="5.6640625" style="16" customWidth="1"/>
    <col min="3847" max="3847" width="3.6640625" style="16" customWidth="1"/>
    <col min="3848" max="3848" width="4.5546875" style="16" customWidth="1"/>
    <col min="3849" max="3849" width="3.33203125" style="16" customWidth="1"/>
    <col min="3850" max="3852" width="4.5546875" style="16" customWidth="1"/>
    <col min="3853" max="3853" width="3.88671875" style="16" customWidth="1"/>
    <col min="3854" max="3854" width="12" style="16" customWidth="1"/>
    <col min="3855" max="4096" width="9.109375" style="16"/>
    <col min="4097" max="4097" width="8.109375" style="16" customWidth="1"/>
    <col min="4098" max="4098" width="37" style="16" customWidth="1"/>
    <col min="4099" max="4099" width="3.5546875" style="16" customWidth="1"/>
    <col min="4100" max="4100" width="5.6640625" style="16" customWidth="1"/>
    <col min="4101" max="4101" width="6.6640625" style="16" customWidth="1"/>
    <col min="4102" max="4102" width="5.6640625" style="16" customWidth="1"/>
    <col min="4103" max="4103" width="3.6640625" style="16" customWidth="1"/>
    <col min="4104" max="4104" width="4.5546875" style="16" customWidth="1"/>
    <col min="4105" max="4105" width="3.33203125" style="16" customWidth="1"/>
    <col min="4106" max="4108" width="4.5546875" style="16" customWidth="1"/>
    <col min="4109" max="4109" width="3.88671875" style="16" customWidth="1"/>
    <col min="4110" max="4110" width="12" style="16" customWidth="1"/>
    <col min="4111" max="4352" width="9.109375" style="16"/>
    <col min="4353" max="4353" width="8.109375" style="16" customWidth="1"/>
    <col min="4354" max="4354" width="37" style="16" customWidth="1"/>
    <col min="4355" max="4355" width="3.5546875" style="16" customWidth="1"/>
    <col min="4356" max="4356" width="5.6640625" style="16" customWidth="1"/>
    <col min="4357" max="4357" width="6.6640625" style="16" customWidth="1"/>
    <col min="4358" max="4358" width="5.6640625" style="16" customWidth="1"/>
    <col min="4359" max="4359" width="3.6640625" style="16" customWidth="1"/>
    <col min="4360" max="4360" width="4.5546875" style="16" customWidth="1"/>
    <col min="4361" max="4361" width="3.33203125" style="16" customWidth="1"/>
    <col min="4362" max="4364" width="4.5546875" style="16" customWidth="1"/>
    <col min="4365" max="4365" width="3.88671875" style="16" customWidth="1"/>
    <col min="4366" max="4366" width="12" style="16" customWidth="1"/>
    <col min="4367" max="4608" width="9.109375" style="16"/>
    <col min="4609" max="4609" width="8.109375" style="16" customWidth="1"/>
    <col min="4610" max="4610" width="37" style="16" customWidth="1"/>
    <col min="4611" max="4611" width="3.5546875" style="16" customWidth="1"/>
    <col min="4612" max="4612" width="5.6640625" style="16" customWidth="1"/>
    <col min="4613" max="4613" width="6.6640625" style="16" customWidth="1"/>
    <col min="4614" max="4614" width="5.6640625" style="16" customWidth="1"/>
    <col min="4615" max="4615" width="3.6640625" style="16" customWidth="1"/>
    <col min="4616" max="4616" width="4.5546875" style="16" customWidth="1"/>
    <col min="4617" max="4617" width="3.33203125" style="16" customWidth="1"/>
    <col min="4618" max="4620" width="4.5546875" style="16" customWidth="1"/>
    <col min="4621" max="4621" width="3.88671875" style="16" customWidth="1"/>
    <col min="4622" max="4622" width="12" style="16" customWidth="1"/>
    <col min="4623" max="4864" width="9.109375" style="16"/>
    <col min="4865" max="4865" width="8.109375" style="16" customWidth="1"/>
    <col min="4866" max="4866" width="37" style="16" customWidth="1"/>
    <col min="4867" max="4867" width="3.5546875" style="16" customWidth="1"/>
    <col min="4868" max="4868" width="5.6640625" style="16" customWidth="1"/>
    <col min="4869" max="4869" width="6.6640625" style="16" customWidth="1"/>
    <col min="4870" max="4870" width="5.6640625" style="16" customWidth="1"/>
    <col min="4871" max="4871" width="3.6640625" style="16" customWidth="1"/>
    <col min="4872" max="4872" width="4.5546875" style="16" customWidth="1"/>
    <col min="4873" max="4873" width="3.33203125" style="16" customWidth="1"/>
    <col min="4874" max="4876" width="4.5546875" style="16" customWidth="1"/>
    <col min="4877" max="4877" width="3.88671875" style="16" customWidth="1"/>
    <col min="4878" max="4878" width="12" style="16" customWidth="1"/>
    <col min="4879" max="5120" width="9.109375" style="16"/>
    <col min="5121" max="5121" width="8.109375" style="16" customWidth="1"/>
    <col min="5122" max="5122" width="37" style="16" customWidth="1"/>
    <col min="5123" max="5123" width="3.5546875" style="16" customWidth="1"/>
    <col min="5124" max="5124" width="5.6640625" style="16" customWidth="1"/>
    <col min="5125" max="5125" width="6.6640625" style="16" customWidth="1"/>
    <col min="5126" max="5126" width="5.6640625" style="16" customWidth="1"/>
    <col min="5127" max="5127" width="3.6640625" style="16" customWidth="1"/>
    <col min="5128" max="5128" width="4.5546875" style="16" customWidth="1"/>
    <col min="5129" max="5129" width="3.33203125" style="16" customWidth="1"/>
    <col min="5130" max="5132" width="4.5546875" style="16" customWidth="1"/>
    <col min="5133" max="5133" width="3.88671875" style="16" customWidth="1"/>
    <col min="5134" max="5134" width="12" style="16" customWidth="1"/>
    <col min="5135" max="5376" width="9.109375" style="16"/>
    <col min="5377" max="5377" width="8.109375" style="16" customWidth="1"/>
    <col min="5378" max="5378" width="37" style="16" customWidth="1"/>
    <col min="5379" max="5379" width="3.5546875" style="16" customWidth="1"/>
    <col min="5380" max="5380" width="5.6640625" style="16" customWidth="1"/>
    <col min="5381" max="5381" width="6.6640625" style="16" customWidth="1"/>
    <col min="5382" max="5382" width="5.6640625" style="16" customWidth="1"/>
    <col min="5383" max="5383" width="3.6640625" style="16" customWidth="1"/>
    <col min="5384" max="5384" width="4.5546875" style="16" customWidth="1"/>
    <col min="5385" max="5385" width="3.33203125" style="16" customWidth="1"/>
    <col min="5386" max="5388" width="4.5546875" style="16" customWidth="1"/>
    <col min="5389" max="5389" width="3.88671875" style="16" customWidth="1"/>
    <col min="5390" max="5390" width="12" style="16" customWidth="1"/>
    <col min="5391" max="5632" width="9.109375" style="16"/>
    <col min="5633" max="5633" width="8.109375" style="16" customWidth="1"/>
    <col min="5634" max="5634" width="37" style="16" customWidth="1"/>
    <col min="5635" max="5635" width="3.5546875" style="16" customWidth="1"/>
    <col min="5636" max="5636" width="5.6640625" style="16" customWidth="1"/>
    <col min="5637" max="5637" width="6.6640625" style="16" customWidth="1"/>
    <col min="5638" max="5638" width="5.6640625" style="16" customWidth="1"/>
    <col min="5639" max="5639" width="3.6640625" style="16" customWidth="1"/>
    <col min="5640" max="5640" width="4.5546875" style="16" customWidth="1"/>
    <col min="5641" max="5641" width="3.33203125" style="16" customWidth="1"/>
    <col min="5642" max="5644" width="4.5546875" style="16" customWidth="1"/>
    <col min="5645" max="5645" width="3.88671875" style="16" customWidth="1"/>
    <col min="5646" max="5646" width="12" style="16" customWidth="1"/>
    <col min="5647" max="5888" width="9.109375" style="16"/>
    <col min="5889" max="5889" width="8.109375" style="16" customWidth="1"/>
    <col min="5890" max="5890" width="37" style="16" customWidth="1"/>
    <col min="5891" max="5891" width="3.5546875" style="16" customWidth="1"/>
    <col min="5892" max="5892" width="5.6640625" style="16" customWidth="1"/>
    <col min="5893" max="5893" width="6.6640625" style="16" customWidth="1"/>
    <col min="5894" max="5894" width="5.6640625" style="16" customWidth="1"/>
    <col min="5895" max="5895" width="3.6640625" style="16" customWidth="1"/>
    <col min="5896" max="5896" width="4.5546875" style="16" customWidth="1"/>
    <col min="5897" max="5897" width="3.33203125" style="16" customWidth="1"/>
    <col min="5898" max="5900" width="4.5546875" style="16" customWidth="1"/>
    <col min="5901" max="5901" width="3.88671875" style="16" customWidth="1"/>
    <col min="5902" max="5902" width="12" style="16" customWidth="1"/>
    <col min="5903" max="6144" width="9.109375" style="16"/>
    <col min="6145" max="6145" width="8.109375" style="16" customWidth="1"/>
    <col min="6146" max="6146" width="37" style="16" customWidth="1"/>
    <col min="6147" max="6147" width="3.5546875" style="16" customWidth="1"/>
    <col min="6148" max="6148" width="5.6640625" style="16" customWidth="1"/>
    <col min="6149" max="6149" width="6.6640625" style="16" customWidth="1"/>
    <col min="6150" max="6150" width="5.6640625" style="16" customWidth="1"/>
    <col min="6151" max="6151" width="3.6640625" style="16" customWidth="1"/>
    <col min="6152" max="6152" width="4.5546875" style="16" customWidth="1"/>
    <col min="6153" max="6153" width="3.33203125" style="16" customWidth="1"/>
    <col min="6154" max="6156" width="4.5546875" style="16" customWidth="1"/>
    <col min="6157" max="6157" width="3.88671875" style="16" customWidth="1"/>
    <col min="6158" max="6158" width="12" style="16" customWidth="1"/>
    <col min="6159" max="6400" width="9.109375" style="16"/>
    <col min="6401" max="6401" width="8.109375" style="16" customWidth="1"/>
    <col min="6402" max="6402" width="37" style="16" customWidth="1"/>
    <col min="6403" max="6403" width="3.5546875" style="16" customWidth="1"/>
    <col min="6404" max="6404" width="5.6640625" style="16" customWidth="1"/>
    <col min="6405" max="6405" width="6.6640625" style="16" customWidth="1"/>
    <col min="6406" max="6406" width="5.6640625" style="16" customWidth="1"/>
    <col min="6407" max="6407" width="3.6640625" style="16" customWidth="1"/>
    <col min="6408" max="6408" width="4.5546875" style="16" customWidth="1"/>
    <col min="6409" max="6409" width="3.33203125" style="16" customWidth="1"/>
    <col min="6410" max="6412" width="4.5546875" style="16" customWidth="1"/>
    <col min="6413" max="6413" width="3.88671875" style="16" customWidth="1"/>
    <col min="6414" max="6414" width="12" style="16" customWidth="1"/>
    <col min="6415" max="6656" width="9.109375" style="16"/>
    <col min="6657" max="6657" width="8.109375" style="16" customWidth="1"/>
    <col min="6658" max="6658" width="37" style="16" customWidth="1"/>
    <col min="6659" max="6659" width="3.5546875" style="16" customWidth="1"/>
    <col min="6660" max="6660" width="5.6640625" style="16" customWidth="1"/>
    <col min="6661" max="6661" width="6.6640625" style="16" customWidth="1"/>
    <col min="6662" max="6662" width="5.6640625" style="16" customWidth="1"/>
    <col min="6663" max="6663" width="3.6640625" style="16" customWidth="1"/>
    <col min="6664" max="6664" width="4.5546875" style="16" customWidth="1"/>
    <col min="6665" max="6665" width="3.33203125" style="16" customWidth="1"/>
    <col min="6666" max="6668" width="4.5546875" style="16" customWidth="1"/>
    <col min="6669" max="6669" width="3.88671875" style="16" customWidth="1"/>
    <col min="6670" max="6670" width="12" style="16" customWidth="1"/>
    <col min="6671" max="6912" width="9.109375" style="16"/>
    <col min="6913" max="6913" width="8.109375" style="16" customWidth="1"/>
    <col min="6914" max="6914" width="37" style="16" customWidth="1"/>
    <col min="6915" max="6915" width="3.5546875" style="16" customWidth="1"/>
    <col min="6916" max="6916" width="5.6640625" style="16" customWidth="1"/>
    <col min="6917" max="6917" width="6.6640625" style="16" customWidth="1"/>
    <col min="6918" max="6918" width="5.6640625" style="16" customWidth="1"/>
    <col min="6919" max="6919" width="3.6640625" style="16" customWidth="1"/>
    <col min="6920" max="6920" width="4.5546875" style="16" customWidth="1"/>
    <col min="6921" max="6921" width="3.33203125" style="16" customWidth="1"/>
    <col min="6922" max="6924" width="4.5546875" style="16" customWidth="1"/>
    <col min="6925" max="6925" width="3.88671875" style="16" customWidth="1"/>
    <col min="6926" max="6926" width="12" style="16" customWidth="1"/>
    <col min="6927" max="7168" width="9.109375" style="16"/>
    <col min="7169" max="7169" width="8.109375" style="16" customWidth="1"/>
    <col min="7170" max="7170" width="37" style="16" customWidth="1"/>
    <col min="7171" max="7171" width="3.5546875" style="16" customWidth="1"/>
    <col min="7172" max="7172" width="5.6640625" style="16" customWidth="1"/>
    <col min="7173" max="7173" width="6.6640625" style="16" customWidth="1"/>
    <col min="7174" max="7174" width="5.6640625" style="16" customWidth="1"/>
    <col min="7175" max="7175" width="3.6640625" style="16" customWidth="1"/>
    <col min="7176" max="7176" width="4.5546875" style="16" customWidth="1"/>
    <col min="7177" max="7177" width="3.33203125" style="16" customWidth="1"/>
    <col min="7178" max="7180" width="4.5546875" style="16" customWidth="1"/>
    <col min="7181" max="7181" width="3.88671875" style="16" customWidth="1"/>
    <col min="7182" max="7182" width="12" style="16" customWidth="1"/>
    <col min="7183" max="7424" width="9.109375" style="16"/>
    <col min="7425" max="7425" width="8.109375" style="16" customWidth="1"/>
    <col min="7426" max="7426" width="37" style="16" customWidth="1"/>
    <col min="7427" max="7427" width="3.5546875" style="16" customWidth="1"/>
    <col min="7428" max="7428" width="5.6640625" style="16" customWidth="1"/>
    <col min="7429" max="7429" width="6.6640625" style="16" customWidth="1"/>
    <col min="7430" max="7430" width="5.6640625" style="16" customWidth="1"/>
    <col min="7431" max="7431" width="3.6640625" style="16" customWidth="1"/>
    <col min="7432" max="7432" width="4.5546875" style="16" customWidth="1"/>
    <col min="7433" max="7433" width="3.33203125" style="16" customWidth="1"/>
    <col min="7434" max="7436" width="4.5546875" style="16" customWidth="1"/>
    <col min="7437" max="7437" width="3.88671875" style="16" customWidth="1"/>
    <col min="7438" max="7438" width="12" style="16" customWidth="1"/>
    <col min="7439" max="7680" width="9.109375" style="16"/>
    <col min="7681" max="7681" width="8.109375" style="16" customWidth="1"/>
    <col min="7682" max="7682" width="37" style="16" customWidth="1"/>
    <col min="7683" max="7683" width="3.5546875" style="16" customWidth="1"/>
    <col min="7684" max="7684" width="5.6640625" style="16" customWidth="1"/>
    <col min="7685" max="7685" width="6.6640625" style="16" customWidth="1"/>
    <col min="7686" max="7686" width="5.6640625" style="16" customWidth="1"/>
    <col min="7687" max="7687" width="3.6640625" style="16" customWidth="1"/>
    <col min="7688" max="7688" width="4.5546875" style="16" customWidth="1"/>
    <col min="7689" max="7689" width="3.33203125" style="16" customWidth="1"/>
    <col min="7690" max="7692" width="4.5546875" style="16" customWidth="1"/>
    <col min="7693" max="7693" width="3.88671875" style="16" customWidth="1"/>
    <col min="7694" max="7694" width="12" style="16" customWidth="1"/>
    <col min="7695" max="7936" width="9.109375" style="16"/>
    <col min="7937" max="7937" width="8.109375" style="16" customWidth="1"/>
    <col min="7938" max="7938" width="37" style="16" customWidth="1"/>
    <col min="7939" max="7939" width="3.5546875" style="16" customWidth="1"/>
    <col min="7940" max="7940" width="5.6640625" style="16" customWidth="1"/>
    <col min="7941" max="7941" width="6.6640625" style="16" customWidth="1"/>
    <col min="7942" max="7942" width="5.6640625" style="16" customWidth="1"/>
    <col min="7943" max="7943" width="3.6640625" style="16" customWidth="1"/>
    <col min="7944" max="7944" width="4.5546875" style="16" customWidth="1"/>
    <col min="7945" max="7945" width="3.33203125" style="16" customWidth="1"/>
    <col min="7946" max="7948" width="4.5546875" style="16" customWidth="1"/>
    <col min="7949" max="7949" width="3.88671875" style="16" customWidth="1"/>
    <col min="7950" max="7950" width="12" style="16" customWidth="1"/>
    <col min="7951" max="8192" width="9.109375" style="16"/>
    <col min="8193" max="8193" width="8.109375" style="16" customWidth="1"/>
    <col min="8194" max="8194" width="37" style="16" customWidth="1"/>
    <col min="8195" max="8195" width="3.5546875" style="16" customWidth="1"/>
    <col min="8196" max="8196" width="5.6640625" style="16" customWidth="1"/>
    <col min="8197" max="8197" width="6.6640625" style="16" customWidth="1"/>
    <col min="8198" max="8198" width="5.6640625" style="16" customWidth="1"/>
    <col min="8199" max="8199" width="3.6640625" style="16" customWidth="1"/>
    <col min="8200" max="8200" width="4.5546875" style="16" customWidth="1"/>
    <col min="8201" max="8201" width="3.33203125" style="16" customWidth="1"/>
    <col min="8202" max="8204" width="4.5546875" style="16" customWidth="1"/>
    <col min="8205" max="8205" width="3.88671875" style="16" customWidth="1"/>
    <col min="8206" max="8206" width="12" style="16" customWidth="1"/>
    <col min="8207" max="8448" width="9.109375" style="16"/>
    <col min="8449" max="8449" width="8.109375" style="16" customWidth="1"/>
    <col min="8450" max="8450" width="37" style="16" customWidth="1"/>
    <col min="8451" max="8451" width="3.5546875" style="16" customWidth="1"/>
    <col min="8452" max="8452" width="5.6640625" style="16" customWidth="1"/>
    <col min="8453" max="8453" width="6.6640625" style="16" customWidth="1"/>
    <col min="8454" max="8454" width="5.6640625" style="16" customWidth="1"/>
    <col min="8455" max="8455" width="3.6640625" style="16" customWidth="1"/>
    <col min="8456" max="8456" width="4.5546875" style="16" customWidth="1"/>
    <col min="8457" max="8457" width="3.33203125" style="16" customWidth="1"/>
    <col min="8458" max="8460" width="4.5546875" style="16" customWidth="1"/>
    <col min="8461" max="8461" width="3.88671875" style="16" customWidth="1"/>
    <col min="8462" max="8462" width="12" style="16" customWidth="1"/>
    <col min="8463" max="8704" width="9.109375" style="16"/>
    <col min="8705" max="8705" width="8.109375" style="16" customWidth="1"/>
    <col min="8706" max="8706" width="37" style="16" customWidth="1"/>
    <col min="8707" max="8707" width="3.5546875" style="16" customWidth="1"/>
    <col min="8708" max="8708" width="5.6640625" style="16" customWidth="1"/>
    <col min="8709" max="8709" width="6.6640625" style="16" customWidth="1"/>
    <col min="8710" max="8710" width="5.6640625" style="16" customWidth="1"/>
    <col min="8711" max="8711" width="3.6640625" style="16" customWidth="1"/>
    <col min="8712" max="8712" width="4.5546875" style="16" customWidth="1"/>
    <col min="8713" max="8713" width="3.33203125" style="16" customWidth="1"/>
    <col min="8714" max="8716" width="4.5546875" style="16" customWidth="1"/>
    <col min="8717" max="8717" width="3.88671875" style="16" customWidth="1"/>
    <col min="8718" max="8718" width="12" style="16" customWidth="1"/>
    <col min="8719" max="8960" width="9.109375" style="16"/>
    <col min="8961" max="8961" width="8.109375" style="16" customWidth="1"/>
    <col min="8962" max="8962" width="37" style="16" customWidth="1"/>
    <col min="8963" max="8963" width="3.5546875" style="16" customWidth="1"/>
    <col min="8964" max="8964" width="5.6640625" style="16" customWidth="1"/>
    <col min="8965" max="8965" width="6.6640625" style="16" customWidth="1"/>
    <col min="8966" max="8966" width="5.6640625" style="16" customWidth="1"/>
    <col min="8967" max="8967" width="3.6640625" style="16" customWidth="1"/>
    <col min="8968" max="8968" width="4.5546875" style="16" customWidth="1"/>
    <col min="8969" max="8969" width="3.33203125" style="16" customWidth="1"/>
    <col min="8970" max="8972" width="4.5546875" style="16" customWidth="1"/>
    <col min="8973" max="8973" width="3.88671875" style="16" customWidth="1"/>
    <col min="8974" max="8974" width="12" style="16" customWidth="1"/>
    <col min="8975" max="9216" width="9.109375" style="16"/>
    <col min="9217" max="9217" width="8.109375" style="16" customWidth="1"/>
    <col min="9218" max="9218" width="37" style="16" customWidth="1"/>
    <col min="9219" max="9219" width="3.5546875" style="16" customWidth="1"/>
    <col min="9220" max="9220" width="5.6640625" style="16" customWidth="1"/>
    <col min="9221" max="9221" width="6.6640625" style="16" customWidth="1"/>
    <col min="9222" max="9222" width="5.6640625" style="16" customWidth="1"/>
    <col min="9223" max="9223" width="3.6640625" style="16" customWidth="1"/>
    <col min="9224" max="9224" width="4.5546875" style="16" customWidth="1"/>
    <col min="9225" max="9225" width="3.33203125" style="16" customWidth="1"/>
    <col min="9226" max="9228" width="4.5546875" style="16" customWidth="1"/>
    <col min="9229" max="9229" width="3.88671875" style="16" customWidth="1"/>
    <col min="9230" max="9230" width="12" style="16" customWidth="1"/>
    <col min="9231" max="9472" width="9.109375" style="16"/>
    <col min="9473" max="9473" width="8.109375" style="16" customWidth="1"/>
    <col min="9474" max="9474" width="37" style="16" customWidth="1"/>
    <col min="9475" max="9475" width="3.5546875" style="16" customWidth="1"/>
    <col min="9476" max="9476" width="5.6640625" style="16" customWidth="1"/>
    <col min="9477" max="9477" width="6.6640625" style="16" customWidth="1"/>
    <col min="9478" max="9478" width="5.6640625" style="16" customWidth="1"/>
    <col min="9479" max="9479" width="3.6640625" style="16" customWidth="1"/>
    <col min="9480" max="9480" width="4.5546875" style="16" customWidth="1"/>
    <col min="9481" max="9481" width="3.33203125" style="16" customWidth="1"/>
    <col min="9482" max="9484" width="4.5546875" style="16" customWidth="1"/>
    <col min="9485" max="9485" width="3.88671875" style="16" customWidth="1"/>
    <col min="9486" max="9486" width="12" style="16" customWidth="1"/>
    <col min="9487" max="9728" width="9.109375" style="16"/>
    <col min="9729" max="9729" width="8.109375" style="16" customWidth="1"/>
    <col min="9730" max="9730" width="37" style="16" customWidth="1"/>
    <col min="9731" max="9731" width="3.5546875" style="16" customWidth="1"/>
    <col min="9732" max="9732" width="5.6640625" style="16" customWidth="1"/>
    <col min="9733" max="9733" width="6.6640625" style="16" customWidth="1"/>
    <col min="9734" max="9734" width="5.6640625" style="16" customWidth="1"/>
    <col min="9735" max="9735" width="3.6640625" style="16" customWidth="1"/>
    <col min="9736" max="9736" width="4.5546875" style="16" customWidth="1"/>
    <col min="9737" max="9737" width="3.33203125" style="16" customWidth="1"/>
    <col min="9738" max="9740" width="4.5546875" style="16" customWidth="1"/>
    <col min="9741" max="9741" width="3.88671875" style="16" customWidth="1"/>
    <col min="9742" max="9742" width="12" style="16" customWidth="1"/>
    <col min="9743" max="9984" width="9.109375" style="16"/>
    <col min="9985" max="9985" width="8.109375" style="16" customWidth="1"/>
    <col min="9986" max="9986" width="37" style="16" customWidth="1"/>
    <col min="9987" max="9987" width="3.5546875" style="16" customWidth="1"/>
    <col min="9988" max="9988" width="5.6640625" style="16" customWidth="1"/>
    <col min="9989" max="9989" width="6.6640625" style="16" customWidth="1"/>
    <col min="9990" max="9990" width="5.6640625" style="16" customWidth="1"/>
    <col min="9991" max="9991" width="3.6640625" style="16" customWidth="1"/>
    <col min="9992" max="9992" width="4.5546875" style="16" customWidth="1"/>
    <col min="9993" max="9993" width="3.33203125" style="16" customWidth="1"/>
    <col min="9994" max="9996" width="4.5546875" style="16" customWidth="1"/>
    <col min="9997" max="9997" width="3.88671875" style="16" customWidth="1"/>
    <col min="9998" max="9998" width="12" style="16" customWidth="1"/>
    <col min="9999" max="10240" width="9.109375" style="16"/>
    <col min="10241" max="10241" width="8.109375" style="16" customWidth="1"/>
    <col min="10242" max="10242" width="37" style="16" customWidth="1"/>
    <col min="10243" max="10243" width="3.5546875" style="16" customWidth="1"/>
    <col min="10244" max="10244" width="5.6640625" style="16" customWidth="1"/>
    <col min="10245" max="10245" width="6.6640625" style="16" customWidth="1"/>
    <col min="10246" max="10246" width="5.6640625" style="16" customWidth="1"/>
    <col min="10247" max="10247" width="3.6640625" style="16" customWidth="1"/>
    <col min="10248" max="10248" width="4.5546875" style="16" customWidth="1"/>
    <col min="10249" max="10249" width="3.33203125" style="16" customWidth="1"/>
    <col min="10250" max="10252" width="4.5546875" style="16" customWidth="1"/>
    <col min="10253" max="10253" width="3.88671875" style="16" customWidth="1"/>
    <col min="10254" max="10254" width="12" style="16" customWidth="1"/>
    <col min="10255" max="10496" width="9.109375" style="16"/>
    <col min="10497" max="10497" width="8.109375" style="16" customWidth="1"/>
    <col min="10498" max="10498" width="37" style="16" customWidth="1"/>
    <col min="10499" max="10499" width="3.5546875" style="16" customWidth="1"/>
    <col min="10500" max="10500" width="5.6640625" style="16" customWidth="1"/>
    <col min="10501" max="10501" width="6.6640625" style="16" customWidth="1"/>
    <col min="10502" max="10502" width="5.6640625" style="16" customWidth="1"/>
    <col min="10503" max="10503" width="3.6640625" style="16" customWidth="1"/>
    <col min="10504" max="10504" width="4.5546875" style="16" customWidth="1"/>
    <col min="10505" max="10505" width="3.33203125" style="16" customWidth="1"/>
    <col min="10506" max="10508" width="4.5546875" style="16" customWidth="1"/>
    <col min="10509" max="10509" width="3.88671875" style="16" customWidth="1"/>
    <col min="10510" max="10510" width="12" style="16" customWidth="1"/>
    <col min="10511" max="10752" width="9.109375" style="16"/>
    <col min="10753" max="10753" width="8.109375" style="16" customWidth="1"/>
    <col min="10754" max="10754" width="37" style="16" customWidth="1"/>
    <col min="10755" max="10755" width="3.5546875" style="16" customWidth="1"/>
    <col min="10756" max="10756" width="5.6640625" style="16" customWidth="1"/>
    <col min="10757" max="10757" width="6.6640625" style="16" customWidth="1"/>
    <col min="10758" max="10758" width="5.6640625" style="16" customWidth="1"/>
    <col min="10759" max="10759" width="3.6640625" style="16" customWidth="1"/>
    <col min="10760" max="10760" width="4.5546875" style="16" customWidth="1"/>
    <col min="10761" max="10761" width="3.33203125" style="16" customWidth="1"/>
    <col min="10762" max="10764" width="4.5546875" style="16" customWidth="1"/>
    <col min="10765" max="10765" width="3.88671875" style="16" customWidth="1"/>
    <col min="10766" max="10766" width="12" style="16" customWidth="1"/>
    <col min="10767" max="11008" width="9.109375" style="16"/>
    <col min="11009" max="11009" width="8.109375" style="16" customWidth="1"/>
    <col min="11010" max="11010" width="37" style="16" customWidth="1"/>
    <col min="11011" max="11011" width="3.5546875" style="16" customWidth="1"/>
    <col min="11012" max="11012" width="5.6640625" style="16" customWidth="1"/>
    <col min="11013" max="11013" width="6.6640625" style="16" customWidth="1"/>
    <col min="11014" max="11014" width="5.6640625" style="16" customWidth="1"/>
    <col min="11015" max="11015" width="3.6640625" style="16" customWidth="1"/>
    <col min="11016" max="11016" width="4.5546875" style="16" customWidth="1"/>
    <col min="11017" max="11017" width="3.33203125" style="16" customWidth="1"/>
    <col min="11018" max="11020" width="4.5546875" style="16" customWidth="1"/>
    <col min="11021" max="11021" width="3.88671875" style="16" customWidth="1"/>
    <col min="11022" max="11022" width="12" style="16" customWidth="1"/>
    <col min="11023" max="11264" width="9.109375" style="16"/>
    <col min="11265" max="11265" width="8.109375" style="16" customWidth="1"/>
    <col min="11266" max="11266" width="37" style="16" customWidth="1"/>
    <col min="11267" max="11267" width="3.5546875" style="16" customWidth="1"/>
    <col min="11268" max="11268" width="5.6640625" style="16" customWidth="1"/>
    <col min="11269" max="11269" width="6.6640625" style="16" customWidth="1"/>
    <col min="11270" max="11270" width="5.6640625" style="16" customWidth="1"/>
    <col min="11271" max="11271" width="3.6640625" style="16" customWidth="1"/>
    <col min="11272" max="11272" width="4.5546875" style="16" customWidth="1"/>
    <col min="11273" max="11273" width="3.33203125" style="16" customWidth="1"/>
    <col min="11274" max="11276" width="4.5546875" style="16" customWidth="1"/>
    <col min="11277" max="11277" width="3.88671875" style="16" customWidth="1"/>
    <col min="11278" max="11278" width="12" style="16" customWidth="1"/>
    <col min="11279" max="11520" width="9.109375" style="16"/>
    <col min="11521" max="11521" width="8.109375" style="16" customWidth="1"/>
    <col min="11522" max="11522" width="37" style="16" customWidth="1"/>
    <col min="11523" max="11523" width="3.5546875" style="16" customWidth="1"/>
    <col min="11524" max="11524" width="5.6640625" style="16" customWidth="1"/>
    <col min="11525" max="11525" width="6.6640625" style="16" customWidth="1"/>
    <col min="11526" max="11526" width="5.6640625" style="16" customWidth="1"/>
    <col min="11527" max="11527" width="3.6640625" style="16" customWidth="1"/>
    <col min="11528" max="11528" width="4.5546875" style="16" customWidth="1"/>
    <col min="11529" max="11529" width="3.33203125" style="16" customWidth="1"/>
    <col min="11530" max="11532" width="4.5546875" style="16" customWidth="1"/>
    <col min="11533" max="11533" width="3.88671875" style="16" customWidth="1"/>
    <col min="11534" max="11534" width="12" style="16" customWidth="1"/>
    <col min="11535" max="11776" width="9.109375" style="16"/>
    <col min="11777" max="11777" width="8.109375" style="16" customWidth="1"/>
    <col min="11778" max="11778" width="37" style="16" customWidth="1"/>
    <col min="11779" max="11779" width="3.5546875" style="16" customWidth="1"/>
    <col min="11780" max="11780" width="5.6640625" style="16" customWidth="1"/>
    <col min="11781" max="11781" width="6.6640625" style="16" customWidth="1"/>
    <col min="11782" max="11782" width="5.6640625" style="16" customWidth="1"/>
    <col min="11783" max="11783" width="3.6640625" style="16" customWidth="1"/>
    <col min="11784" max="11784" width="4.5546875" style="16" customWidth="1"/>
    <col min="11785" max="11785" width="3.33203125" style="16" customWidth="1"/>
    <col min="11786" max="11788" width="4.5546875" style="16" customWidth="1"/>
    <col min="11789" max="11789" width="3.88671875" style="16" customWidth="1"/>
    <col min="11790" max="11790" width="12" style="16" customWidth="1"/>
    <col min="11791" max="12032" width="9.109375" style="16"/>
    <col min="12033" max="12033" width="8.109375" style="16" customWidth="1"/>
    <col min="12034" max="12034" width="37" style="16" customWidth="1"/>
    <col min="12035" max="12035" width="3.5546875" style="16" customWidth="1"/>
    <col min="12036" max="12036" width="5.6640625" style="16" customWidth="1"/>
    <col min="12037" max="12037" width="6.6640625" style="16" customWidth="1"/>
    <col min="12038" max="12038" width="5.6640625" style="16" customWidth="1"/>
    <col min="12039" max="12039" width="3.6640625" style="16" customWidth="1"/>
    <col min="12040" max="12040" width="4.5546875" style="16" customWidth="1"/>
    <col min="12041" max="12041" width="3.33203125" style="16" customWidth="1"/>
    <col min="12042" max="12044" width="4.5546875" style="16" customWidth="1"/>
    <col min="12045" max="12045" width="3.88671875" style="16" customWidth="1"/>
    <col min="12046" max="12046" width="12" style="16" customWidth="1"/>
    <col min="12047" max="12288" width="9.109375" style="16"/>
    <col min="12289" max="12289" width="8.109375" style="16" customWidth="1"/>
    <col min="12290" max="12290" width="37" style="16" customWidth="1"/>
    <col min="12291" max="12291" width="3.5546875" style="16" customWidth="1"/>
    <col min="12292" max="12292" width="5.6640625" style="16" customWidth="1"/>
    <col min="12293" max="12293" width="6.6640625" style="16" customWidth="1"/>
    <col min="12294" max="12294" width="5.6640625" style="16" customWidth="1"/>
    <col min="12295" max="12295" width="3.6640625" style="16" customWidth="1"/>
    <col min="12296" max="12296" width="4.5546875" style="16" customWidth="1"/>
    <col min="12297" max="12297" width="3.33203125" style="16" customWidth="1"/>
    <col min="12298" max="12300" width="4.5546875" style="16" customWidth="1"/>
    <col min="12301" max="12301" width="3.88671875" style="16" customWidth="1"/>
    <col min="12302" max="12302" width="12" style="16" customWidth="1"/>
    <col min="12303" max="12544" width="9.109375" style="16"/>
    <col min="12545" max="12545" width="8.109375" style="16" customWidth="1"/>
    <col min="12546" max="12546" width="37" style="16" customWidth="1"/>
    <col min="12547" max="12547" width="3.5546875" style="16" customWidth="1"/>
    <col min="12548" max="12548" width="5.6640625" style="16" customWidth="1"/>
    <col min="12549" max="12549" width="6.6640625" style="16" customWidth="1"/>
    <col min="12550" max="12550" width="5.6640625" style="16" customWidth="1"/>
    <col min="12551" max="12551" width="3.6640625" style="16" customWidth="1"/>
    <col min="12552" max="12552" width="4.5546875" style="16" customWidth="1"/>
    <col min="12553" max="12553" width="3.33203125" style="16" customWidth="1"/>
    <col min="12554" max="12556" width="4.5546875" style="16" customWidth="1"/>
    <col min="12557" max="12557" width="3.88671875" style="16" customWidth="1"/>
    <col min="12558" max="12558" width="12" style="16" customWidth="1"/>
    <col min="12559" max="12800" width="9.109375" style="16"/>
    <col min="12801" max="12801" width="8.109375" style="16" customWidth="1"/>
    <col min="12802" max="12802" width="37" style="16" customWidth="1"/>
    <col min="12803" max="12803" width="3.5546875" style="16" customWidth="1"/>
    <col min="12804" max="12804" width="5.6640625" style="16" customWidth="1"/>
    <col min="12805" max="12805" width="6.6640625" style="16" customWidth="1"/>
    <col min="12806" max="12806" width="5.6640625" style="16" customWidth="1"/>
    <col min="12807" max="12807" width="3.6640625" style="16" customWidth="1"/>
    <col min="12808" max="12808" width="4.5546875" style="16" customWidth="1"/>
    <col min="12809" max="12809" width="3.33203125" style="16" customWidth="1"/>
    <col min="12810" max="12812" width="4.5546875" style="16" customWidth="1"/>
    <col min="12813" max="12813" width="3.88671875" style="16" customWidth="1"/>
    <col min="12814" max="12814" width="12" style="16" customWidth="1"/>
    <col min="12815" max="13056" width="9.109375" style="16"/>
    <col min="13057" max="13057" width="8.109375" style="16" customWidth="1"/>
    <col min="13058" max="13058" width="37" style="16" customWidth="1"/>
    <col min="13059" max="13059" width="3.5546875" style="16" customWidth="1"/>
    <col min="13060" max="13060" width="5.6640625" style="16" customWidth="1"/>
    <col min="13061" max="13061" width="6.6640625" style="16" customWidth="1"/>
    <col min="13062" max="13062" width="5.6640625" style="16" customWidth="1"/>
    <col min="13063" max="13063" width="3.6640625" style="16" customWidth="1"/>
    <col min="13064" max="13064" width="4.5546875" style="16" customWidth="1"/>
    <col min="13065" max="13065" width="3.33203125" style="16" customWidth="1"/>
    <col min="13066" max="13068" width="4.5546875" style="16" customWidth="1"/>
    <col min="13069" max="13069" width="3.88671875" style="16" customWidth="1"/>
    <col min="13070" max="13070" width="12" style="16" customWidth="1"/>
    <col min="13071" max="13312" width="9.109375" style="16"/>
    <col min="13313" max="13313" width="8.109375" style="16" customWidth="1"/>
    <col min="13314" max="13314" width="37" style="16" customWidth="1"/>
    <col min="13315" max="13315" width="3.5546875" style="16" customWidth="1"/>
    <col min="13316" max="13316" width="5.6640625" style="16" customWidth="1"/>
    <col min="13317" max="13317" width="6.6640625" style="16" customWidth="1"/>
    <col min="13318" max="13318" width="5.6640625" style="16" customWidth="1"/>
    <col min="13319" max="13319" width="3.6640625" style="16" customWidth="1"/>
    <col min="13320" max="13320" width="4.5546875" style="16" customWidth="1"/>
    <col min="13321" max="13321" width="3.33203125" style="16" customWidth="1"/>
    <col min="13322" max="13324" width="4.5546875" style="16" customWidth="1"/>
    <col min="13325" max="13325" width="3.88671875" style="16" customWidth="1"/>
    <col min="13326" max="13326" width="12" style="16" customWidth="1"/>
    <col min="13327" max="13568" width="9.109375" style="16"/>
    <col min="13569" max="13569" width="8.109375" style="16" customWidth="1"/>
    <col min="13570" max="13570" width="37" style="16" customWidth="1"/>
    <col min="13571" max="13571" width="3.5546875" style="16" customWidth="1"/>
    <col min="13572" max="13572" width="5.6640625" style="16" customWidth="1"/>
    <col min="13573" max="13573" width="6.6640625" style="16" customWidth="1"/>
    <col min="13574" max="13574" width="5.6640625" style="16" customWidth="1"/>
    <col min="13575" max="13575" width="3.6640625" style="16" customWidth="1"/>
    <col min="13576" max="13576" width="4.5546875" style="16" customWidth="1"/>
    <col min="13577" max="13577" width="3.33203125" style="16" customWidth="1"/>
    <col min="13578" max="13580" width="4.5546875" style="16" customWidth="1"/>
    <col min="13581" max="13581" width="3.88671875" style="16" customWidth="1"/>
    <col min="13582" max="13582" width="12" style="16" customWidth="1"/>
    <col min="13583" max="13824" width="9.109375" style="16"/>
    <col min="13825" max="13825" width="8.109375" style="16" customWidth="1"/>
    <col min="13826" max="13826" width="37" style="16" customWidth="1"/>
    <col min="13827" max="13827" width="3.5546875" style="16" customWidth="1"/>
    <col min="13828" max="13828" width="5.6640625" style="16" customWidth="1"/>
    <col min="13829" max="13829" width="6.6640625" style="16" customWidth="1"/>
    <col min="13830" max="13830" width="5.6640625" style="16" customWidth="1"/>
    <col min="13831" max="13831" width="3.6640625" style="16" customWidth="1"/>
    <col min="13832" max="13832" width="4.5546875" style="16" customWidth="1"/>
    <col min="13833" max="13833" width="3.33203125" style="16" customWidth="1"/>
    <col min="13834" max="13836" width="4.5546875" style="16" customWidth="1"/>
    <col min="13837" max="13837" width="3.88671875" style="16" customWidth="1"/>
    <col min="13838" max="13838" width="12" style="16" customWidth="1"/>
    <col min="13839" max="14080" width="9.109375" style="16"/>
    <col min="14081" max="14081" width="8.109375" style="16" customWidth="1"/>
    <col min="14082" max="14082" width="37" style="16" customWidth="1"/>
    <col min="14083" max="14083" width="3.5546875" style="16" customWidth="1"/>
    <col min="14084" max="14084" width="5.6640625" style="16" customWidth="1"/>
    <col min="14085" max="14085" width="6.6640625" style="16" customWidth="1"/>
    <col min="14086" max="14086" width="5.6640625" style="16" customWidth="1"/>
    <col min="14087" max="14087" width="3.6640625" style="16" customWidth="1"/>
    <col min="14088" max="14088" width="4.5546875" style="16" customWidth="1"/>
    <col min="14089" max="14089" width="3.33203125" style="16" customWidth="1"/>
    <col min="14090" max="14092" width="4.5546875" style="16" customWidth="1"/>
    <col min="14093" max="14093" width="3.88671875" style="16" customWidth="1"/>
    <col min="14094" max="14094" width="12" style="16" customWidth="1"/>
    <col min="14095" max="14336" width="9.109375" style="16"/>
    <col min="14337" max="14337" width="8.109375" style="16" customWidth="1"/>
    <col min="14338" max="14338" width="37" style="16" customWidth="1"/>
    <col min="14339" max="14339" width="3.5546875" style="16" customWidth="1"/>
    <col min="14340" max="14340" width="5.6640625" style="16" customWidth="1"/>
    <col min="14341" max="14341" width="6.6640625" style="16" customWidth="1"/>
    <col min="14342" max="14342" width="5.6640625" style="16" customWidth="1"/>
    <col min="14343" max="14343" width="3.6640625" style="16" customWidth="1"/>
    <col min="14344" max="14344" width="4.5546875" style="16" customWidth="1"/>
    <col min="14345" max="14345" width="3.33203125" style="16" customWidth="1"/>
    <col min="14346" max="14348" width="4.5546875" style="16" customWidth="1"/>
    <col min="14349" max="14349" width="3.88671875" style="16" customWidth="1"/>
    <col min="14350" max="14350" width="12" style="16" customWidth="1"/>
    <col min="14351" max="14592" width="9.109375" style="16"/>
    <col min="14593" max="14593" width="8.109375" style="16" customWidth="1"/>
    <col min="14594" max="14594" width="37" style="16" customWidth="1"/>
    <col min="14595" max="14595" width="3.5546875" style="16" customWidth="1"/>
    <col min="14596" max="14596" width="5.6640625" style="16" customWidth="1"/>
    <col min="14597" max="14597" width="6.6640625" style="16" customWidth="1"/>
    <col min="14598" max="14598" width="5.6640625" style="16" customWidth="1"/>
    <col min="14599" max="14599" width="3.6640625" style="16" customWidth="1"/>
    <col min="14600" max="14600" width="4.5546875" style="16" customWidth="1"/>
    <col min="14601" max="14601" width="3.33203125" style="16" customWidth="1"/>
    <col min="14602" max="14604" width="4.5546875" style="16" customWidth="1"/>
    <col min="14605" max="14605" width="3.88671875" style="16" customWidth="1"/>
    <col min="14606" max="14606" width="12" style="16" customWidth="1"/>
    <col min="14607" max="14848" width="9.109375" style="16"/>
    <col min="14849" max="14849" width="8.109375" style="16" customWidth="1"/>
    <col min="14850" max="14850" width="37" style="16" customWidth="1"/>
    <col min="14851" max="14851" width="3.5546875" style="16" customWidth="1"/>
    <col min="14852" max="14852" width="5.6640625" style="16" customWidth="1"/>
    <col min="14853" max="14853" width="6.6640625" style="16" customWidth="1"/>
    <col min="14854" max="14854" width="5.6640625" style="16" customWidth="1"/>
    <col min="14855" max="14855" width="3.6640625" style="16" customWidth="1"/>
    <col min="14856" max="14856" width="4.5546875" style="16" customWidth="1"/>
    <col min="14857" max="14857" width="3.33203125" style="16" customWidth="1"/>
    <col min="14858" max="14860" width="4.5546875" style="16" customWidth="1"/>
    <col min="14861" max="14861" width="3.88671875" style="16" customWidth="1"/>
    <col min="14862" max="14862" width="12" style="16" customWidth="1"/>
    <col min="14863" max="15104" width="9.109375" style="16"/>
    <col min="15105" max="15105" width="8.109375" style="16" customWidth="1"/>
    <col min="15106" max="15106" width="37" style="16" customWidth="1"/>
    <col min="15107" max="15107" width="3.5546875" style="16" customWidth="1"/>
    <col min="15108" max="15108" width="5.6640625" style="16" customWidth="1"/>
    <col min="15109" max="15109" width="6.6640625" style="16" customWidth="1"/>
    <col min="15110" max="15110" width="5.6640625" style="16" customWidth="1"/>
    <col min="15111" max="15111" width="3.6640625" style="16" customWidth="1"/>
    <col min="15112" max="15112" width="4.5546875" style="16" customWidth="1"/>
    <col min="15113" max="15113" width="3.33203125" style="16" customWidth="1"/>
    <col min="15114" max="15116" width="4.5546875" style="16" customWidth="1"/>
    <col min="15117" max="15117" width="3.88671875" style="16" customWidth="1"/>
    <col min="15118" max="15118" width="12" style="16" customWidth="1"/>
    <col min="15119" max="15360" width="9.109375" style="16"/>
    <col min="15361" max="15361" width="8.109375" style="16" customWidth="1"/>
    <col min="15362" max="15362" width="37" style="16" customWidth="1"/>
    <col min="15363" max="15363" width="3.5546875" style="16" customWidth="1"/>
    <col min="15364" max="15364" width="5.6640625" style="16" customWidth="1"/>
    <col min="15365" max="15365" width="6.6640625" style="16" customWidth="1"/>
    <col min="15366" max="15366" width="5.6640625" style="16" customWidth="1"/>
    <col min="15367" max="15367" width="3.6640625" style="16" customWidth="1"/>
    <col min="15368" max="15368" width="4.5546875" style="16" customWidth="1"/>
    <col min="15369" max="15369" width="3.33203125" style="16" customWidth="1"/>
    <col min="15370" max="15372" width="4.5546875" style="16" customWidth="1"/>
    <col min="15373" max="15373" width="3.88671875" style="16" customWidth="1"/>
    <col min="15374" max="15374" width="12" style="16" customWidth="1"/>
    <col min="15375" max="15616" width="9.109375" style="16"/>
    <col min="15617" max="15617" width="8.109375" style="16" customWidth="1"/>
    <col min="15618" max="15618" width="37" style="16" customWidth="1"/>
    <col min="15619" max="15619" width="3.5546875" style="16" customWidth="1"/>
    <col min="15620" max="15620" width="5.6640625" style="16" customWidth="1"/>
    <col min="15621" max="15621" width="6.6640625" style="16" customWidth="1"/>
    <col min="15622" max="15622" width="5.6640625" style="16" customWidth="1"/>
    <col min="15623" max="15623" width="3.6640625" style="16" customWidth="1"/>
    <col min="15624" max="15624" width="4.5546875" style="16" customWidth="1"/>
    <col min="15625" max="15625" width="3.33203125" style="16" customWidth="1"/>
    <col min="15626" max="15628" width="4.5546875" style="16" customWidth="1"/>
    <col min="15629" max="15629" width="3.88671875" style="16" customWidth="1"/>
    <col min="15630" max="15630" width="12" style="16" customWidth="1"/>
    <col min="15631" max="15872" width="9.109375" style="16"/>
    <col min="15873" max="15873" width="8.109375" style="16" customWidth="1"/>
    <col min="15874" max="15874" width="37" style="16" customWidth="1"/>
    <col min="15875" max="15875" width="3.5546875" style="16" customWidth="1"/>
    <col min="15876" max="15876" width="5.6640625" style="16" customWidth="1"/>
    <col min="15877" max="15877" width="6.6640625" style="16" customWidth="1"/>
    <col min="15878" max="15878" width="5.6640625" style="16" customWidth="1"/>
    <col min="15879" max="15879" width="3.6640625" style="16" customWidth="1"/>
    <col min="15880" max="15880" width="4.5546875" style="16" customWidth="1"/>
    <col min="15881" max="15881" width="3.33203125" style="16" customWidth="1"/>
    <col min="15882" max="15884" width="4.5546875" style="16" customWidth="1"/>
    <col min="15885" max="15885" width="3.88671875" style="16" customWidth="1"/>
    <col min="15886" max="15886" width="12" style="16" customWidth="1"/>
    <col min="15887" max="16128" width="9.109375" style="16"/>
    <col min="16129" max="16129" width="8.109375" style="16" customWidth="1"/>
    <col min="16130" max="16130" width="37" style="16" customWidth="1"/>
    <col min="16131" max="16131" width="3.5546875" style="16" customWidth="1"/>
    <col min="16132" max="16132" width="5.6640625" style="16" customWidth="1"/>
    <col min="16133" max="16133" width="6.6640625" style="16" customWidth="1"/>
    <col min="16134" max="16134" width="5.6640625" style="16" customWidth="1"/>
    <col min="16135" max="16135" width="3.6640625" style="16" customWidth="1"/>
    <col min="16136" max="16136" width="4.5546875" style="16" customWidth="1"/>
    <col min="16137" max="16137" width="3.33203125" style="16" customWidth="1"/>
    <col min="16138" max="16140" width="4.5546875" style="16" customWidth="1"/>
    <col min="16141" max="16141" width="3.88671875" style="16" customWidth="1"/>
    <col min="16142" max="16142" width="12" style="16" customWidth="1"/>
    <col min="16143" max="16384" width="9.109375" style="16"/>
  </cols>
  <sheetData>
    <row r="2" spans="1:15" ht="33.75" customHeight="1" x14ac:dyDescent="0.3">
      <c r="A2" s="154" t="s">
        <v>1142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8"/>
    </row>
    <row r="3" spans="1:15" ht="15.75" customHeight="1" x14ac:dyDescent="0.3">
      <c r="A3" s="147" t="s">
        <v>8</v>
      </c>
      <c r="B3" s="160" t="s">
        <v>48</v>
      </c>
      <c r="C3" s="162" t="s">
        <v>6</v>
      </c>
      <c r="D3" s="165" t="s">
        <v>49</v>
      </c>
      <c r="E3" s="166"/>
      <c r="F3" s="165" t="s">
        <v>50</v>
      </c>
      <c r="G3" s="166"/>
      <c r="H3" s="144" t="s">
        <v>81</v>
      </c>
      <c r="I3" s="176"/>
      <c r="J3" s="147" t="s">
        <v>52</v>
      </c>
      <c r="K3" s="177"/>
      <c r="L3" s="144" t="s">
        <v>53</v>
      </c>
      <c r="M3" s="176"/>
      <c r="N3" s="178" t="s">
        <v>54</v>
      </c>
    </row>
    <row r="4" spans="1:15" ht="63" customHeight="1" x14ac:dyDescent="0.3">
      <c r="A4" s="147"/>
      <c r="B4" s="160"/>
      <c r="C4" s="163"/>
      <c r="D4" s="167"/>
      <c r="E4" s="168"/>
      <c r="F4" s="167"/>
      <c r="G4" s="168"/>
      <c r="H4" s="176"/>
      <c r="I4" s="176"/>
      <c r="J4" s="177"/>
      <c r="K4" s="177"/>
      <c r="L4" s="176"/>
      <c r="M4" s="176"/>
      <c r="N4" s="178"/>
    </row>
    <row r="5" spans="1:15" ht="54.75" customHeight="1" x14ac:dyDescent="0.3">
      <c r="A5" s="159"/>
      <c r="B5" s="176"/>
      <c r="C5" s="164"/>
      <c r="D5" s="51" t="s">
        <v>55</v>
      </c>
      <c r="E5" s="51" t="s">
        <v>10</v>
      </c>
      <c r="F5" s="51" t="s">
        <v>55</v>
      </c>
      <c r="G5" s="51" t="s">
        <v>10</v>
      </c>
      <c r="H5" s="51" t="s">
        <v>55</v>
      </c>
      <c r="I5" s="51" t="s">
        <v>10</v>
      </c>
      <c r="J5" s="51" t="s">
        <v>55</v>
      </c>
      <c r="K5" s="51" t="s">
        <v>10</v>
      </c>
      <c r="L5" s="51" t="s">
        <v>55</v>
      </c>
      <c r="M5" s="51" t="s">
        <v>56</v>
      </c>
      <c r="N5" s="178"/>
    </row>
    <row r="6" spans="1:15" ht="15" customHeight="1" x14ac:dyDescent="0.3">
      <c r="A6" s="23" t="s">
        <v>57</v>
      </c>
      <c r="B6" s="52" t="s">
        <v>84</v>
      </c>
      <c r="C6" s="52" t="s">
        <v>128</v>
      </c>
      <c r="D6" s="67" t="s">
        <v>169</v>
      </c>
      <c r="E6" s="68" t="s">
        <v>165</v>
      </c>
      <c r="F6" s="24" t="s">
        <v>58</v>
      </c>
      <c r="G6" s="68"/>
      <c r="H6" s="69" t="s">
        <v>480</v>
      </c>
      <c r="I6" s="68" t="s">
        <v>481</v>
      </c>
      <c r="J6" s="24">
        <v>33</v>
      </c>
      <c r="K6" s="68" t="s">
        <v>149</v>
      </c>
      <c r="L6" s="26">
        <v>321</v>
      </c>
      <c r="M6" s="68" t="s">
        <v>150</v>
      </c>
      <c r="N6" s="73">
        <f t="shared" ref="N6:N37" si="0">E6+G6+I6+K6+M6</f>
        <v>181</v>
      </c>
      <c r="O6" s="56"/>
    </row>
    <row r="7" spans="1:15" ht="15" customHeight="1" x14ac:dyDescent="0.3">
      <c r="A7" s="23" t="s">
        <v>60</v>
      </c>
      <c r="B7" s="52" t="s">
        <v>93</v>
      </c>
      <c r="C7" s="52" t="s">
        <v>128</v>
      </c>
      <c r="D7" s="27" t="s">
        <v>152</v>
      </c>
      <c r="E7" s="27">
        <v>35</v>
      </c>
      <c r="F7" s="24" t="s">
        <v>58</v>
      </c>
      <c r="G7" s="54"/>
      <c r="H7" s="69" t="s">
        <v>482</v>
      </c>
      <c r="I7" s="27" t="s">
        <v>377</v>
      </c>
      <c r="J7" s="27" t="s">
        <v>154</v>
      </c>
      <c r="K7" s="27">
        <v>47</v>
      </c>
      <c r="L7" s="26">
        <v>340</v>
      </c>
      <c r="M7" s="27">
        <v>32</v>
      </c>
      <c r="N7" s="73">
        <f t="shared" si="0"/>
        <v>171</v>
      </c>
    </row>
    <row r="8" spans="1:15" ht="15" customHeight="1" x14ac:dyDescent="0.3">
      <c r="A8" s="23" t="s">
        <v>61</v>
      </c>
      <c r="B8" s="52" t="s">
        <v>85</v>
      </c>
      <c r="C8" s="52" t="s">
        <v>128</v>
      </c>
      <c r="D8" s="57" t="s">
        <v>156</v>
      </c>
      <c r="E8" s="27">
        <v>31</v>
      </c>
      <c r="F8" s="24" t="s">
        <v>58</v>
      </c>
      <c r="G8" s="27"/>
      <c r="H8" s="69" t="s">
        <v>483</v>
      </c>
      <c r="I8" s="27" t="s">
        <v>484</v>
      </c>
      <c r="J8" s="27" t="s">
        <v>158</v>
      </c>
      <c r="K8" s="27">
        <v>39</v>
      </c>
      <c r="L8" s="26">
        <v>325</v>
      </c>
      <c r="M8" s="27">
        <v>29</v>
      </c>
      <c r="N8" s="73">
        <f t="shared" si="0"/>
        <v>160</v>
      </c>
    </row>
    <row r="9" spans="1:15" ht="15" customHeight="1" x14ac:dyDescent="0.3">
      <c r="A9" s="23" t="s">
        <v>62</v>
      </c>
      <c r="B9" s="52" t="s">
        <v>86</v>
      </c>
      <c r="C9" s="52" t="s">
        <v>128</v>
      </c>
      <c r="D9" s="27" t="s">
        <v>160</v>
      </c>
      <c r="E9" s="27">
        <v>32</v>
      </c>
      <c r="F9" s="24" t="s">
        <v>58</v>
      </c>
      <c r="G9" s="27"/>
      <c r="H9" s="69" t="s">
        <v>485</v>
      </c>
      <c r="I9" s="27" t="s">
        <v>382</v>
      </c>
      <c r="J9" s="27" t="s">
        <v>162</v>
      </c>
      <c r="K9" s="27">
        <v>27</v>
      </c>
      <c r="L9" s="26">
        <v>315</v>
      </c>
      <c r="M9" s="27">
        <v>36</v>
      </c>
      <c r="N9" s="73">
        <f t="shared" si="0"/>
        <v>136</v>
      </c>
    </row>
    <row r="10" spans="1:15" ht="15" customHeight="1" x14ac:dyDescent="0.3">
      <c r="A10" s="23" t="s">
        <v>63</v>
      </c>
      <c r="B10" s="52" t="s">
        <v>88</v>
      </c>
      <c r="C10" s="52" t="s">
        <v>128</v>
      </c>
      <c r="D10" s="67" t="s">
        <v>169</v>
      </c>
      <c r="E10" s="68" t="s">
        <v>165</v>
      </c>
      <c r="F10" s="24" t="s">
        <v>58</v>
      </c>
      <c r="G10" s="68"/>
      <c r="H10" s="69" t="s">
        <v>485</v>
      </c>
      <c r="I10" s="27" t="s">
        <v>382</v>
      </c>
      <c r="J10" s="24">
        <v>20</v>
      </c>
      <c r="K10" s="68" t="s">
        <v>172</v>
      </c>
      <c r="L10" s="26">
        <v>305</v>
      </c>
      <c r="M10" s="68" t="s">
        <v>173</v>
      </c>
      <c r="N10" s="73">
        <f t="shared" si="0"/>
        <v>126</v>
      </c>
    </row>
    <row r="11" spans="1:15" ht="15" customHeight="1" x14ac:dyDescent="0.3">
      <c r="A11" s="23" t="s">
        <v>64</v>
      </c>
      <c r="B11" s="52" t="s">
        <v>87</v>
      </c>
      <c r="C11" s="52" t="s">
        <v>128</v>
      </c>
      <c r="D11" s="27" t="s">
        <v>164</v>
      </c>
      <c r="E11" s="27" t="s">
        <v>165</v>
      </c>
      <c r="F11" s="24" t="s">
        <v>58</v>
      </c>
      <c r="G11" s="27"/>
      <c r="H11" s="69" t="s">
        <v>486</v>
      </c>
      <c r="I11" s="27" t="s">
        <v>226</v>
      </c>
      <c r="J11" s="27" t="s">
        <v>167</v>
      </c>
      <c r="K11" s="27">
        <v>29</v>
      </c>
      <c r="L11" s="26">
        <v>314</v>
      </c>
      <c r="M11" s="27">
        <v>26</v>
      </c>
      <c r="N11" s="73">
        <f t="shared" si="0"/>
        <v>119</v>
      </c>
    </row>
    <row r="12" spans="1:15" ht="15" customHeight="1" x14ac:dyDescent="0.3">
      <c r="A12" s="23" t="s">
        <v>65</v>
      </c>
      <c r="B12" s="52" t="s">
        <v>89</v>
      </c>
      <c r="C12" s="52" t="s">
        <v>128</v>
      </c>
      <c r="D12" s="67" t="s">
        <v>175</v>
      </c>
      <c r="E12" s="68" t="s">
        <v>176</v>
      </c>
      <c r="F12" s="24" t="s">
        <v>58</v>
      </c>
      <c r="G12" s="68"/>
      <c r="H12" s="69" t="s">
        <v>487</v>
      </c>
      <c r="I12" s="27" t="s">
        <v>200</v>
      </c>
      <c r="J12" s="24">
        <v>24</v>
      </c>
      <c r="K12" s="68" t="s">
        <v>179</v>
      </c>
      <c r="L12" s="26">
        <v>240</v>
      </c>
      <c r="M12" s="68" t="s">
        <v>180</v>
      </c>
      <c r="N12" s="73">
        <f t="shared" si="0"/>
        <v>115</v>
      </c>
    </row>
    <row r="13" spans="1:15" ht="15" customHeight="1" x14ac:dyDescent="0.3">
      <c r="A13" s="23" t="s">
        <v>66</v>
      </c>
      <c r="B13" s="52" t="s">
        <v>90</v>
      </c>
      <c r="C13" s="52" t="s">
        <v>128</v>
      </c>
      <c r="D13" s="27" t="s">
        <v>182</v>
      </c>
      <c r="E13" s="68" t="s">
        <v>59</v>
      </c>
      <c r="F13" s="24" t="s">
        <v>58</v>
      </c>
      <c r="G13" s="68"/>
      <c r="H13" s="69" t="s">
        <v>488</v>
      </c>
      <c r="I13" s="27" t="s">
        <v>420</v>
      </c>
      <c r="J13" s="24">
        <v>21</v>
      </c>
      <c r="K13" s="68">
        <v>37</v>
      </c>
      <c r="L13" s="26">
        <v>243</v>
      </c>
      <c r="M13" s="68" t="s">
        <v>180</v>
      </c>
      <c r="N13" s="73">
        <f t="shared" si="0"/>
        <v>112</v>
      </c>
    </row>
    <row r="14" spans="1:15" ht="15" customHeight="1" x14ac:dyDescent="0.3">
      <c r="A14" s="23" t="s">
        <v>67</v>
      </c>
      <c r="B14" s="52" t="s">
        <v>92</v>
      </c>
      <c r="C14" s="52" t="s">
        <v>128</v>
      </c>
      <c r="D14" s="27" t="s">
        <v>189</v>
      </c>
      <c r="E14" s="27" t="s">
        <v>59</v>
      </c>
      <c r="F14" s="24" t="s">
        <v>58</v>
      </c>
      <c r="G14" s="27"/>
      <c r="H14" s="69" t="s">
        <v>488</v>
      </c>
      <c r="I14" s="27" t="s">
        <v>420</v>
      </c>
      <c r="J14" s="27" t="s">
        <v>162</v>
      </c>
      <c r="K14" s="27">
        <v>27</v>
      </c>
      <c r="L14" s="26">
        <v>254</v>
      </c>
      <c r="M14" s="27" t="s">
        <v>191</v>
      </c>
      <c r="N14" s="73">
        <f t="shared" si="0"/>
        <v>104</v>
      </c>
    </row>
    <row r="15" spans="1:15" ht="15" customHeight="1" x14ac:dyDescent="0.3">
      <c r="A15" s="23" t="s">
        <v>68</v>
      </c>
      <c r="B15" s="52" t="s">
        <v>91</v>
      </c>
      <c r="C15" s="52" t="s">
        <v>128</v>
      </c>
      <c r="D15" s="27" t="s">
        <v>184</v>
      </c>
      <c r="E15" s="27" t="s">
        <v>185</v>
      </c>
      <c r="F15" s="24" t="s">
        <v>58</v>
      </c>
      <c r="G15" s="27"/>
      <c r="H15" s="69" t="s">
        <v>487</v>
      </c>
      <c r="I15" s="27" t="s">
        <v>200</v>
      </c>
      <c r="J15" s="27" t="s">
        <v>186</v>
      </c>
      <c r="K15" s="27">
        <v>37</v>
      </c>
      <c r="L15" s="26">
        <v>236</v>
      </c>
      <c r="M15" s="27" t="s">
        <v>187</v>
      </c>
      <c r="N15" s="73">
        <f t="shared" si="0"/>
        <v>97</v>
      </c>
    </row>
    <row r="16" spans="1:15" ht="15" customHeight="1" x14ac:dyDescent="0.3">
      <c r="A16" s="23" t="s">
        <v>69</v>
      </c>
      <c r="B16" s="52" t="s">
        <v>99</v>
      </c>
      <c r="C16" s="52" t="s">
        <v>143</v>
      </c>
      <c r="D16" s="27" t="s">
        <v>164</v>
      </c>
      <c r="E16" s="27" t="s">
        <v>165</v>
      </c>
      <c r="F16" s="24" t="s">
        <v>58</v>
      </c>
      <c r="G16" s="27"/>
      <c r="H16" s="69" t="s">
        <v>482</v>
      </c>
      <c r="I16" s="27" t="s">
        <v>377</v>
      </c>
      <c r="J16" s="27" t="s">
        <v>167</v>
      </c>
      <c r="K16" s="27">
        <v>29</v>
      </c>
      <c r="L16" s="26">
        <v>314</v>
      </c>
      <c r="M16" s="27">
        <v>26</v>
      </c>
      <c r="N16" s="73">
        <f t="shared" si="0"/>
        <v>139</v>
      </c>
    </row>
    <row r="17" spans="1:14" ht="15" customHeight="1" x14ac:dyDescent="0.3">
      <c r="A17" s="23" t="s">
        <v>213</v>
      </c>
      <c r="B17" s="52" t="s">
        <v>95</v>
      </c>
      <c r="C17" s="52" t="s">
        <v>143</v>
      </c>
      <c r="D17" s="67" t="s">
        <v>145</v>
      </c>
      <c r="E17" s="68" t="s">
        <v>146</v>
      </c>
      <c r="F17" s="24" t="s">
        <v>58</v>
      </c>
      <c r="G17" s="68"/>
      <c r="H17" s="69" t="s">
        <v>482</v>
      </c>
      <c r="I17" s="27" t="s">
        <v>377</v>
      </c>
      <c r="J17" s="24">
        <v>20</v>
      </c>
      <c r="K17" s="68">
        <v>34</v>
      </c>
      <c r="L17" s="26">
        <v>215</v>
      </c>
      <c r="M17" s="68" t="s">
        <v>201</v>
      </c>
      <c r="N17" s="73">
        <f t="shared" si="0"/>
        <v>131</v>
      </c>
    </row>
    <row r="18" spans="1:14" ht="15" customHeight="1" x14ac:dyDescent="0.3">
      <c r="A18" s="23" t="s">
        <v>214</v>
      </c>
      <c r="B18" s="52" t="s">
        <v>109</v>
      </c>
      <c r="C18" s="52" t="s">
        <v>143</v>
      </c>
      <c r="D18" s="67" t="s">
        <v>145</v>
      </c>
      <c r="E18" s="68" t="s">
        <v>146</v>
      </c>
      <c r="F18" s="24" t="s">
        <v>58</v>
      </c>
      <c r="G18" s="68"/>
      <c r="H18" s="69" t="s">
        <v>482</v>
      </c>
      <c r="I18" s="27" t="s">
        <v>377</v>
      </c>
      <c r="J18" s="24">
        <v>20</v>
      </c>
      <c r="K18" s="68">
        <v>34</v>
      </c>
      <c r="L18" s="26">
        <v>215</v>
      </c>
      <c r="M18" s="68" t="s">
        <v>201</v>
      </c>
      <c r="N18" s="73">
        <f t="shared" si="0"/>
        <v>131</v>
      </c>
    </row>
    <row r="19" spans="1:14" ht="15" customHeight="1" x14ac:dyDescent="0.3">
      <c r="A19" s="23" t="s">
        <v>215</v>
      </c>
      <c r="B19" s="52" t="s">
        <v>103</v>
      </c>
      <c r="C19" s="52" t="s">
        <v>143</v>
      </c>
      <c r="D19" s="67" t="s">
        <v>169</v>
      </c>
      <c r="E19" s="68" t="s">
        <v>165</v>
      </c>
      <c r="F19" s="24" t="s">
        <v>58</v>
      </c>
      <c r="G19" s="68"/>
      <c r="H19" s="69" t="s">
        <v>485</v>
      </c>
      <c r="I19" s="27" t="s">
        <v>382</v>
      </c>
      <c r="J19" s="24">
        <v>20</v>
      </c>
      <c r="K19" s="68" t="s">
        <v>172</v>
      </c>
      <c r="L19" s="26">
        <v>305</v>
      </c>
      <c r="M19" s="68" t="s">
        <v>173</v>
      </c>
      <c r="N19" s="73">
        <f t="shared" si="0"/>
        <v>126</v>
      </c>
    </row>
    <row r="20" spans="1:14" ht="15" customHeight="1" x14ac:dyDescent="0.3">
      <c r="A20" s="23" t="s">
        <v>216</v>
      </c>
      <c r="B20" s="52" t="s">
        <v>102</v>
      </c>
      <c r="C20" s="52" t="s">
        <v>143</v>
      </c>
      <c r="D20" s="27" t="s">
        <v>164</v>
      </c>
      <c r="E20" s="27" t="s">
        <v>165</v>
      </c>
      <c r="F20" s="24" t="s">
        <v>58</v>
      </c>
      <c r="G20" s="27"/>
      <c r="H20" s="69" t="s">
        <v>486</v>
      </c>
      <c r="I20" s="27" t="s">
        <v>226</v>
      </c>
      <c r="J20" s="27" t="s">
        <v>167</v>
      </c>
      <c r="K20" s="27">
        <v>29</v>
      </c>
      <c r="L20" s="26">
        <v>314</v>
      </c>
      <c r="M20" s="27">
        <v>26</v>
      </c>
      <c r="N20" s="73">
        <f t="shared" si="0"/>
        <v>119</v>
      </c>
    </row>
    <row r="21" spans="1:14" ht="15" customHeight="1" x14ac:dyDescent="0.3">
      <c r="A21" s="23" t="s">
        <v>83</v>
      </c>
      <c r="B21" s="52" t="s">
        <v>100</v>
      </c>
      <c r="C21" s="52" t="s">
        <v>143</v>
      </c>
      <c r="D21" s="27" t="s">
        <v>184</v>
      </c>
      <c r="E21" s="27" t="s">
        <v>185</v>
      </c>
      <c r="F21" s="24" t="s">
        <v>58</v>
      </c>
      <c r="G21" s="27"/>
      <c r="H21" s="69" t="s">
        <v>485</v>
      </c>
      <c r="I21" s="27" t="s">
        <v>382</v>
      </c>
      <c r="J21" s="27" t="s">
        <v>186</v>
      </c>
      <c r="K21" s="27">
        <v>37</v>
      </c>
      <c r="L21" s="26">
        <v>236</v>
      </c>
      <c r="M21" s="27" t="s">
        <v>187</v>
      </c>
      <c r="N21" s="73">
        <f t="shared" si="0"/>
        <v>99</v>
      </c>
    </row>
    <row r="22" spans="1:14" ht="15" customHeight="1" x14ac:dyDescent="0.3">
      <c r="A22" s="23" t="s">
        <v>249</v>
      </c>
      <c r="B22" s="52" t="s">
        <v>107</v>
      </c>
      <c r="C22" s="52" t="s">
        <v>143</v>
      </c>
      <c r="D22" s="27" t="s">
        <v>184</v>
      </c>
      <c r="E22" s="27" t="s">
        <v>185</v>
      </c>
      <c r="F22" s="24" t="s">
        <v>58</v>
      </c>
      <c r="G22" s="27"/>
      <c r="H22" s="69" t="s">
        <v>487</v>
      </c>
      <c r="I22" s="27" t="s">
        <v>200</v>
      </c>
      <c r="J22" s="27" t="s">
        <v>186</v>
      </c>
      <c r="K22" s="27">
        <v>37</v>
      </c>
      <c r="L22" s="26">
        <v>236</v>
      </c>
      <c r="M22" s="27" t="s">
        <v>187</v>
      </c>
      <c r="N22" s="73">
        <f t="shared" si="0"/>
        <v>97</v>
      </c>
    </row>
    <row r="23" spans="1:14" ht="15" customHeight="1" x14ac:dyDescent="0.3">
      <c r="A23" s="23" t="s">
        <v>250</v>
      </c>
      <c r="B23" s="52" t="s">
        <v>94</v>
      </c>
      <c r="C23" s="52" t="s">
        <v>143</v>
      </c>
      <c r="D23" s="67" t="s">
        <v>193</v>
      </c>
      <c r="E23" s="68" t="s">
        <v>167</v>
      </c>
      <c r="F23" s="24" t="s">
        <v>58</v>
      </c>
      <c r="G23" s="68"/>
      <c r="H23" s="69" t="s">
        <v>487</v>
      </c>
      <c r="I23" s="27" t="s">
        <v>200</v>
      </c>
      <c r="J23" s="24">
        <v>18</v>
      </c>
      <c r="K23" s="68" t="s">
        <v>195</v>
      </c>
      <c r="L23" s="26">
        <v>235</v>
      </c>
      <c r="M23" s="68" t="s">
        <v>187</v>
      </c>
      <c r="N23" s="73">
        <f t="shared" si="0"/>
        <v>94</v>
      </c>
    </row>
    <row r="24" spans="1:14" ht="15" customHeight="1" x14ac:dyDescent="0.3">
      <c r="A24" s="23" t="s">
        <v>251</v>
      </c>
      <c r="B24" s="52" t="s">
        <v>106</v>
      </c>
      <c r="C24" s="52" t="s">
        <v>143</v>
      </c>
      <c r="D24" s="67" t="s">
        <v>193</v>
      </c>
      <c r="E24" s="68" t="s">
        <v>167</v>
      </c>
      <c r="F24" s="24" t="s">
        <v>58</v>
      </c>
      <c r="G24" s="68"/>
      <c r="H24" s="69" t="s">
        <v>487</v>
      </c>
      <c r="I24" s="27" t="s">
        <v>200</v>
      </c>
      <c r="J24" s="24">
        <v>18</v>
      </c>
      <c r="K24" s="68" t="s">
        <v>195</v>
      </c>
      <c r="L24" s="26">
        <v>235</v>
      </c>
      <c r="M24" s="68" t="s">
        <v>187</v>
      </c>
      <c r="N24" s="73">
        <f t="shared" si="0"/>
        <v>94</v>
      </c>
    </row>
    <row r="25" spans="1:14" ht="15" customHeight="1" x14ac:dyDescent="0.3">
      <c r="A25" s="23" t="s">
        <v>252</v>
      </c>
      <c r="B25" s="52" t="s">
        <v>108</v>
      </c>
      <c r="C25" s="52" t="s">
        <v>143</v>
      </c>
      <c r="D25" s="67" t="s">
        <v>193</v>
      </c>
      <c r="E25" s="68" t="s">
        <v>167</v>
      </c>
      <c r="F25" s="24" t="s">
        <v>58</v>
      </c>
      <c r="G25" s="68"/>
      <c r="H25" s="69" t="s">
        <v>487</v>
      </c>
      <c r="I25" s="27" t="s">
        <v>200</v>
      </c>
      <c r="J25" s="24">
        <v>18</v>
      </c>
      <c r="K25" s="68" t="s">
        <v>195</v>
      </c>
      <c r="L25" s="26">
        <v>235</v>
      </c>
      <c r="M25" s="68" t="s">
        <v>187</v>
      </c>
      <c r="N25" s="73">
        <f t="shared" si="0"/>
        <v>94</v>
      </c>
    </row>
    <row r="26" spans="1:14" ht="15" customHeight="1" x14ac:dyDescent="0.3">
      <c r="A26" s="23" t="s">
        <v>253</v>
      </c>
      <c r="B26" s="52" t="s">
        <v>101</v>
      </c>
      <c r="C26" s="52" t="s">
        <v>143</v>
      </c>
      <c r="D26" s="27" t="s">
        <v>184</v>
      </c>
      <c r="E26" s="27" t="s">
        <v>185</v>
      </c>
      <c r="F26" s="24" t="s">
        <v>58</v>
      </c>
      <c r="G26" s="27"/>
      <c r="H26" s="69" t="s">
        <v>487</v>
      </c>
      <c r="I26" s="27" t="s">
        <v>200</v>
      </c>
      <c r="J26" s="24">
        <v>18</v>
      </c>
      <c r="K26" s="68" t="s">
        <v>195</v>
      </c>
      <c r="L26" s="26">
        <v>236</v>
      </c>
      <c r="M26" s="27" t="s">
        <v>187</v>
      </c>
      <c r="N26" s="73">
        <f t="shared" si="0"/>
        <v>89</v>
      </c>
    </row>
    <row r="27" spans="1:14" ht="15" customHeight="1" x14ac:dyDescent="0.3">
      <c r="A27" s="23" t="s">
        <v>254</v>
      </c>
      <c r="B27" s="52" t="s">
        <v>96</v>
      </c>
      <c r="C27" s="52" t="s">
        <v>143</v>
      </c>
      <c r="D27" s="27" t="s">
        <v>203</v>
      </c>
      <c r="E27" s="27" t="s">
        <v>204</v>
      </c>
      <c r="F27" s="24" t="s">
        <v>58</v>
      </c>
      <c r="G27" s="27"/>
      <c r="H27" s="69" t="s">
        <v>488</v>
      </c>
      <c r="I27" s="27" t="s">
        <v>420</v>
      </c>
      <c r="J27" s="27" t="s">
        <v>167</v>
      </c>
      <c r="K27" s="27">
        <v>29</v>
      </c>
      <c r="L27" s="26">
        <v>229</v>
      </c>
      <c r="M27" s="27" t="s">
        <v>206</v>
      </c>
      <c r="N27" s="73">
        <f t="shared" si="0"/>
        <v>86</v>
      </c>
    </row>
    <row r="28" spans="1:14" ht="15" customHeight="1" x14ac:dyDescent="0.3">
      <c r="A28" s="23" t="s">
        <v>255</v>
      </c>
      <c r="B28" s="52" t="s">
        <v>104</v>
      </c>
      <c r="C28" s="52" t="s">
        <v>143</v>
      </c>
      <c r="D28" s="27" t="s">
        <v>203</v>
      </c>
      <c r="E28" s="27" t="s">
        <v>204</v>
      </c>
      <c r="F28" s="24" t="s">
        <v>58</v>
      </c>
      <c r="G28" s="27"/>
      <c r="H28" s="69" t="s">
        <v>488</v>
      </c>
      <c r="I28" s="27" t="s">
        <v>420</v>
      </c>
      <c r="J28" s="27" t="s">
        <v>167</v>
      </c>
      <c r="K28" s="27">
        <v>29</v>
      </c>
      <c r="L28" s="26">
        <v>229</v>
      </c>
      <c r="M28" s="27" t="s">
        <v>206</v>
      </c>
      <c r="N28" s="73">
        <f t="shared" si="0"/>
        <v>86</v>
      </c>
    </row>
    <row r="29" spans="1:14" ht="15" customHeight="1" x14ac:dyDescent="0.3">
      <c r="A29" s="23" t="s">
        <v>256</v>
      </c>
      <c r="B29" s="52" t="s">
        <v>98</v>
      </c>
      <c r="C29" s="52" t="s">
        <v>143</v>
      </c>
      <c r="D29" s="59" t="s">
        <v>211</v>
      </c>
      <c r="E29" s="68" t="s">
        <v>204</v>
      </c>
      <c r="F29" s="24" t="s">
        <v>58</v>
      </c>
      <c r="G29" s="68"/>
      <c r="H29" s="69" t="s">
        <v>485</v>
      </c>
      <c r="I29" s="27" t="s">
        <v>382</v>
      </c>
      <c r="J29" s="24">
        <v>15</v>
      </c>
      <c r="K29" s="68" t="s">
        <v>158</v>
      </c>
      <c r="L29" s="26">
        <v>201</v>
      </c>
      <c r="M29" s="68" t="s">
        <v>198</v>
      </c>
      <c r="N29" s="73">
        <f t="shared" si="0"/>
        <v>64</v>
      </c>
    </row>
    <row r="30" spans="1:14" ht="15" customHeight="1" x14ac:dyDescent="0.3">
      <c r="A30" s="23" t="s">
        <v>257</v>
      </c>
      <c r="B30" s="52" t="s">
        <v>97</v>
      </c>
      <c r="C30" s="52" t="s">
        <v>143</v>
      </c>
      <c r="D30" s="59" t="s">
        <v>208</v>
      </c>
      <c r="E30" s="68" t="s">
        <v>204</v>
      </c>
      <c r="F30" s="24" t="s">
        <v>58</v>
      </c>
      <c r="G30" s="68"/>
      <c r="H30" s="69" t="s">
        <v>486</v>
      </c>
      <c r="I30" s="27" t="s">
        <v>226</v>
      </c>
      <c r="J30" s="24">
        <v>16</v>
      </c>
      <c r="K30" s="68" t="s">
        <v>173</v>
      </c>
      <c r="L30" s="26">
        <v>207</v>
      </c>
      <c r="M30" s="68" t="s">
        <v>209</v>
      </c>
      <c r="N30" s="73">
        <f t="shared" si="0"/>
        <v>63</v>
      </c>
    </row>
    <row r="31" spans="1:14" ht="15" customHeight="1" x14ac:dyDescent="0.3">
      <c r="A31" s="23" t="s">
        <v>82</v>
      </c>
      <c r="B31" s="52" t="s">
        <v>105</v>
      </c>
      <c r="C31" s="52" t="s">
        <v>143</v>
      </c>
      <c r="D31" s="59" t="s">
        <v>208</v>
      </c>
      <c r="E31" s="68" t="s">
        <v>204</v>
      </c>
      <c r="F31" s="24" t="s">
        <v>58</v>
      </c>
      <c r="G31" s="68"/>
      <c r="H31" s="69" t="s">
        <v>486</v>
      </c>
      <c r="I31" s="27" t="s">
        <v>226</v>
      </c>
      <c r="J31" s="24">
        <v>16</v>
      </c>
      <c r="K31" s="68" t="s">
        <v>173</v>
      </c>
      <c r="L31" s="26">
        <v>207</v>
      </c>
      <c r="M31" s="68" t="s">
        <v>209</v>
      </c>
      <c r="N31" s="73">
        <f t="shared" si="0"/>
        <v>63</v>
      </c>
    </row>
    <row r="32" spans="1:14" ht="15" customHeight="1" x14ac:dyDescent="0.3">
      <c r="A32" s="60" t="s">
        <v>70</v>
      </c>
      <c r="B32" s="52" t="s">
        <v>111</v>
      </c>
      <c r="C32" s="52" t="s">
        <v>128</v>
      </c>
      <c r="D32" s="24" t="s">
        <v>58</v>
      </c>
      <c r="E32" s="58"/>
      <c r="F32" s="27" t="s">
        <v>412</v>
      </c>
      <c r="G32" s="68">
        <v>38</v>
      </c>
      <c r="H32" s="69" t="s">
        <v>489</v>
      </c>
      <c r="I32" s="68" t="s">
        <v>490</v>
      </c>
      <c r="J32" s="24">
        <v>38</v>
      </c>
      <c r="K32" s="68" t="s">
        <v>377</v>
      </c>
      <c r="L32" s="26">
        <v>330</v>
      </c>
      <c r="M32" s="68" t="s">
        <v>186</v>
      </c>
      <c r="N32" s="73">
        <f t="shared" si="0"/>
        <v>203</v>
      </c>
    </row>
    <row r="33" spans="1:14" ht="15" customHeight="1" x14ac:dyDescent="0.3">
      <c r="A33" s="60" t="s">
        <v>71</v>
      </c>
      <c r="B33" s="52" t="s">
        <v>113</v>
      </c>
      <c r="C33" s="52" t="s">
        <v>128</v>
      </c>
      <c r="D33" s="24" t="s">
        <v>58</v>
      </c>
      <c r="E33" s="58"/>
      <c r="F33" s="27" t="s">
        <v>418</v>
      </c>
      <c r="G33" s="68" t="s">
        <v>419</v>
      </c>
      <c r="H33" s="69" t="s">
        <v>221</v>
      </c>
      <c r="I33" s="68" t="s">
        <v>491</v>
      </c>
      <c r="J33" s="24">
        <v>38</v>
      </c>
      <c r="K33" s="68" t="s">
        <v>377</v>
      </c>
      <c r="L33" s="26">
        <v>352</v>
      </c>
      <c r="M33" s="68" t="s">
        <v>154</v>
      </c>
      <c r="N33" s="73">
        <f t="shared" si="0"/>
        <v>203</v>
      </c>
    </row>
    <row r="34" spans="1:14" ht="15" customHeight="1" x14ac:dyDescent="0.3">
      <c r="A34" s="60" t="s">
        <v>72</v>
      </c>
      <c r="B34" s="52" t="s">
        <v>112</v>
      </c>
      <c r="C34" s="52" t="s">
        <v>128</v>
      </c>
      <c r="D34" s="24" t="s">
        <v>58</v>
      </c>
      <c r="E34" s="58"/>
      <c r="F34" s="27" t="s">
        <v>415</v>
      </c>
      <c r="G34" s="68" t="s">
        <v>171</v>
      </c>
      <c r="H34" s="69" t="s">
        <v>234</v>
      </c>
      <c r="I34" s="68" t="s">
        <v>420</v>
      </c>
      <c r="J34" s="24">
        <v>31</v>
      </c>
      <c r="K34" s="68" t="s">
        <v>382</v>
      </c>
      <c r="L34" s="26">
        <v>328</v>
      </c>
      <c r="M34" s="68" t="s">
        <v>416</v>
      </c>
      <c r="N34" s="73">
        <f t="shared" si="0"/>
        <v>154</v>
      </c>
    </row>
    <row r="35" spans="1:14" ht="15" customHeight="1" x14ac:dyDescent="0.3">
      <c r="A35" s="60" t="s">
        <v>73</v>
      </c>
      <c r="B35" s="52" t="s">
        <v>115</v>
      </c>
      <c r="C35" s="52" t="s">
        <v>128</v>
      </c>
      <c r="D35" s="24" t="s">
        <v>58</v>
      </c>
      <c r="E35" s="58"/>
      <c r="F35" s="27" t="s">
        <v>424</v>
      </c>
      <c r="G35" s="68" t="s">
        <v>154</v>
      </c>
      <c r="H35" s="69" t="s">
        <v>240</v>
      </c>
      <c r="I35" s="68" t="s">
        <v>413</v>
      </c>
      <c r="J35" s="24">
        <v>28</v>
      </c>
      <c r="K35" s="68" t="s">
        <v>374</v>
      </c>
      <c r="L35" s="26">
        <v>335</v>
      </c>
      <c r="M35" s="68" t="s">
        <v>158</v>
      </c>
      <c r="N35" s="73">
        <f t="shared" si="0"/>
        <v>142</v>
      </c>
    </row>
    <row r="36" spans="1:14" ht="15" customHeight="1" x14ac:dyDescent="0.3">
      <c r="A36" s="60" t="s">
        <v>74</v>
      </c>
      <c r="B36" s="52" t="s">
        <v>114</v>
      </c>
      <c r="C36" s="52" t="s">
        <v>128</v>
      </c>
      <c r="D36" s="24" t="s">
        <v>58</v>
      </c>
      <c r="E36" s="58"/>
      <c r="F36" s="27" t="s">
        <v>422</v>
      </c>
      <c r="G36" s="68" t="s">
        <v>154</v>
      </c>
      <c r="H36" s="69" t="s">
        <v>229</v>
      </c>
      <c r="I36" s="68" t="s">
        <v>492</v>
      </c>
      <c r="J36" s="24">
        <v>29</v>
      </c>
      <c r="K36" s="68" t="s">
        <v>226</v>
      </c>
      <c r="L36" s="26">
        <v>345</v>
      </c>
      <c r="M36" s="68" t="s">
        <v>173</v>
      </c>
      <c r="N36" s="73">
        <f t="shared" si="0"/>
        <v>139</v>
      </c>
    </row>
    <row r="37" spans="1:14" ht="15" customHeight="1" x14ac:dyDescent="0.3">
      <c r="A37" s="60" t="s">
        <v>75</v>
      </c>
      <c r="B37" s="52" t="s">
        <v>118</v>
      </c>
      <c r="C37" s="52" t="s">
        <v>128</v>
      </c>
      <c r="D37" s="24" t="s">
        <v>58</v>
      </c>
      <c r="E37" s="58"/>
      <c r="F37" s="27" t="s">
        <v>430</v>
      </c>
      <c r="G37" s="68" t="s">
        <v>388</v>
      </c>
      <c r="H37" s="69" t="s">
        <v>234</v>
      </c>
      <c r="I37" s="68" t="s">
        <v>420</v>
      </c>
      <c r="J37" s="24">
        <v>29</v>
      </c>
      <c r="K37" s="68" t="s">
        <v>226</v>
      </c>
      <c r="L37" s="26">
        <v>319</v>
      </c>
      <c r="M37" s="68" t="s">
        <v>167</v>
      </c>
      <c r="N37" s="73">
        <f t="shared" si="0"/>
        <v>136</v>
      </c>
    </row>
    <row r="38" spans="1:14" ht="15" customHeight="1" x14ac:dyDescent="0.3">
      <c r="A38" s="60" t="s">
        <v>76</v>
      </c>
      <c r="B38" s="52" t="s">
        <v>124</v>
      </c>
      <c r="C38" s="52" t="s">
        <v>128</v>
      </c>
      <c r="D38" s="24" t="s">
        <v>58</v>
      </c>
      <c r="E38" s="58"/>
      <c r="F38" s="68" t="s">
        <v>404</v>
      </c>
      <c r="G38" s="86" t="s">
        <v>204</v>
      </c>
      <c r="H38" s="27" t="s">
        <v>496</v>
      </c>
      <c r="I38" s="79">
        <v>45</v>
      </c>
      <c r="J38" s="24">
        <v>42</v>
      </c>
      <c r="K38" s="79">
        <v>67</v>
      </c>
      <c r="L38" s="26">
        <v>340</v>
      </c>
      <c r="M38" s="79">
        <v>23</v>
      </c>
      <c r="N38" s="73">
        <f t="shared" ref="N38:N61" si="1">E38+G38+I38+K38+M38</f>
        <v>135</v>
      </c>
    </row>
    <row r="39" spans="1:14" ht="15" customHeight="1" x14ac:dyDescent="0.3">
      <c r="A39" s="60" t="s">
        <v>77</v>
      </c>
      <c r="B39" s="52" t="s">
        <v>119</v>
      </c>
      <c r="C39" s="52" t="s">
        <v>128</v>
      </c>
      <c r="D39" s="24" t="s">
        <v>58</v>
      </c>
      <c r="E39" s="58"/>
      <c r="F39" s="27" t="s">
        <v>432</v>
      </c>
      <c r="G39" s="68" t="s">
        <v>195</v>
      </c>
      <c r="H39" s="69" t="s">
        <v>495</v>
      </c>
      <c r="I39" s="68" t="s">
        <v>195</v>
      </c>
      <c r="J39" s="24">
        <v>38</v>
      </c>
      <c r="K39" s="68" t="s">
        <v>377</v>
      </c>
      <c r="L39" s="26">
        <v>305</v>
      </c>
      <c r="M39" s="68" t="s">
        <v>433</v>
      </c>
      <c r="N39" s="73">
        <f t="shared" si="1"/>
        <v>131</v>
      </c>
    </row>
    <row r="40" spans="1:14" ht="15" customHeight="1" x14ac:dyDescent="0.3">
      <c r="A40" s="60" t="s">
        <v>504</v>
      </c>
      <c r="B40" s="52" t="s">
        <v>125</v>
      </c>
      <c r="C40" s="52" t="s">
        <v>128</v>
      </c>
      <c r="D40" s="24" t="s">
        <v>58</v>
      </c>
      <c r="E40" s="58"/>
      <c r="F40" s="68" t="s">
        <v>399</v>
      </c>
      <c r="G40" s="86" t="s">
        <v>204</v>
      </c>
      <c r="H40" s="27" t="s">
        <v>497</v>
      </c>
      <c r="I40" s="79">
        <v>66</v>
      </c>
      <c r="J40" s="24">
        <v>30</v>
      </c>
      <c r="K40" s="79">
        <v>39</v>
      </c>
      <c r="L40" s="26">
        <v>342</v>
      </c>
      <c r="M40" s="79">
        <v>23</v>
      </c>
      <c r="N40" s="73">
        <f t="shared" si="1"/>
        <v>128</v>
      </c>
    </row>
    <row r="41" spans="1:14" ht="15" customHeight="1" x14ac:dyDescent="0.3">
      <c r="A41" s="60" t="s">
        <v>630</v>
      </c>
      <c r="B41" s="52" t="s">
        <v>120</v>
      </c>
      <c r="C41" s="52" t="s">
        <v>128</v>
      </c>
      <c r="D41" s="24" t="s">
        <v>58</v>
      </c>
      <c r="E41" s="58"/>
      <c r="F41" s="59" t="s">
        <v>435</v>
      </c>
      <c r="G41" s="68" t="s">
        <v>162</v>
      </c>
      <c r="H41" s="69" t="s">
        <v>229</v>
      </c>
      <c r="I41" s="68" t="s">
        <v>492</v>
      </c>
      <c r="J41" s="24">
        <v>23</v>
      </c>
      <c r="K41" s="68" t="s">
        <v>154</v>
      </c>
      <c r="L41" s="26">
        <v>345</v>
      </c>
      <c r="M41" s="68" t="s">
        <v>173</v>
      </c>
      <c r="N41" s="73">
        <f t="shared" si="1"/>
        <v>119</v>
      </c>
    </row>
    <row r="42" spans="1:14" ht="15" customHeight="1" x14ac:dyDescent="0.3">
      <c r="A42" s="60" t="s">
        <v>110</v>
      </c>
      <c r="B42" s="52" t="s">
        <v>117</v>
      </c>
      <c r="C42" s="52" t="s">
        <v>128</v>
      </c>
      <c r="D42" s="24" t="s">
        <v>58</v>
      </c>
      <c r="E42" s="58"/>
      <c r="F42" s="27" t="s">
        <v>428</v>
      </c>
      <c r="G42" s="68" t="s">
        <v>395</v>
      </c>
      <c r="H42" s="69" t="s">
        <v>494</v>
      </c>
      <c r="I42" s="68" t="s">
        <v>176</v>
      </c>
      <c r="J42" s="24">
        <v>30</v>
      </c>
      <c r="K42" s="68" t="s">
        <v>200</v>
      </c>
      <c r="L42" s="26">
        <v>330</v>
      </c>
      <c r="M42" s="68" t="s">
        <v>186</v>
      </c>
      <c r="N42" s="73">
        <f t="shared" si="1"/>
        <v>114</v>
      </c>
    </row>
    <row r="43" spans="1:14" ht="15" customHeight="1" x14ac:dyDescent="0.3">
      <c r="A43" s="60" t="s">
        <v>505</v>
      </c>
      <c r="B43" s="52" t="s">
        <v>142</v>
      </c>
      <c r="C43" s="52" t="s">
        <v>128</v>
      </c>
      <c r="D43" s="24" t="s">
        <v>58</v>
      </c>
      <c r="E43" s="58"/>
      <c r="F43" s="27" t="s">
        <v>428</v>
      </c>
      <c r="G43" s="68" t="s">
        <v>395</v>
      </c>
      <c r="H43" s="69" t="s">
        <v>494</v>
      </c>
      <c r="I43" s="68" t="s">
        <v>176</v>
      </c>
      <c r="J43" s="24">
        <v>30</v>
      </c>
      <c r="K43" s="68" t="s">
        <v>200</v>
      </c>
      <c r="L43" s="26">
        <v>330</v>
      </c>
      <c r="M43" s="68" t="s">
        <v>186</v>
      </c>
      <c r="N43" s="73">
        <f t="shared" si="1"/>
        <v>114</v>
      </c>
    </row>
    <row r="44" spans="1:14" ht="15" customHeight="1" x14ac:dyDescent="0.3">
      <c r="A44" s="60" t="s">
        <v>506</v>
      </c>
      <c r="B44" s="52" t="s">
        <v>122</v>
      </c>
      <c r="C44" s="52" t="s">
        <v>128</v>
      </c>
      <c r="D44" s="24" t="s">
        <v>58</v>
      </c>
      <c r="E44" s="58"/>
      <c r="F44" s="59" t="s">
        <v>435</v>
      </c>
      <c r="G44" s="68" t="s">
        <v>162</v>
      </c>
      <c r="H44" s="69" t="s">
        <v>240</v>
      </c>
      <c r="I44" s="68" t="s">
        <v>413</v>
      </c>
      <c r="J44" s="24">
        <v>20</v>
      </c>
      <c r="K44" s="68" t="s">
        <v>230</v>
      </c>
      <c r="L44" s="26">
        <v>305</v>
      </c>
      <c r="M44" s="68" t="s">
        <v>433</v>
      </c>
      <c r="N44" s="73">
        <f t="shared" si="1"/>
        <v>112</v>
      </c>
    </row>
    <row r="45" spans="1:14" ht="15" customHeight="1" x14ac:dyDescent="0.3">
      <c r="A45" s="60" t="s">
        <v>507</v>
      </c>
      <c r="B45" s="52" t="s">
        <v>123</v>
      </c>
      <c r="C45" s="52" t="s">
        <v>128</v>
      </c>
      <c r="D45" s="24" t="s">
        <v>58</v>
      </c>
      <c r="E45" s="58"/>
      <c r="F45" s="59" t="s">
        <v>435</v>
      </c>
      <c r="G45" s="65" t="s">
        <v>162</v>
      </c>
      <c r="H45" s="69" t="s">
        <v>240</v>
      </c>
      <c r="I45" s="65" t="s">
        <v>413</v>
      </c>
      <c r="J45" s="24">
        <v>20</v>
      </c>
      <c r="K45" s="65" t="s">
        <v>230</v>
      </c>
      <c r="L45" s="26">
        <v>305</v>
      </c>
      <c r="M45" s="65" t="s">
        <v>433</v>
      </c>
      <c r="N45" s="73">
        <f t="shared" si="1"/>
        <v>112</v>
      </c>
    </row>
    <row r="46" spans="1:14" ht="15" customHeight="1" x14ac:dyDescent="0.3">
      <c r="A46" s="60" t="s">
        <v>508</v>
      </c>
      <c r="B46" s="52" t="s">
        <v>116</v>
      </c>
      <c r="C46" s="52" t="s">
        <v>128</v>
      </c>
      <c r="D46" s="24" t="s">
        <v>58</v>
      </c>
      <c r="E46" s="58"/>
      <c r="F46" s="27" t="s">
        <v>426</v>
      </c>
      <c r="G46" s="65" t="s">
        <v>374</v>
      </c>
      <c r="H46" s="69" t="s">
        <v>493</v>
      </c>
      <c r="I46" s="65" t="s">
        <v>154</v>
      </c>
      <c r="J46" s="24">
        <v>26</v>
      </c>
      <c r="K46" s="65" t="s">
        <v>395</v>
      </c>
      <c r="L46" s="26">
        <v>326</v>
      </c>
      <c r="M46" s="65" t="s">
        <v>416</v>
      </c>
      <c r="N46" s="73">
        <f t="shared" si="1"/>
        <v>111</v>
      </c>
    </row>
    <row r="47" spans="1:14" ht="15" customHeight="1" x14ac:dyDescent="0.3">
      <c r="A47" s="60" t="s">
        <v>509</v>
      </c>
      <c r="B47" s="52" t="s">
        <v>121</v>
      </c>
      <c r="C47" s="52" t="s">
        <v>128</v>
      </c>
      <c r="D47" s="24" t="s">
        <v>58</v>
      </c>
      <c r="E47" s="58"/>
      <c r="F47" s="27" t="s">
        <v>437</v>
      </c>
      <c r="G47" s="68" t="s">
        <v>438</v>
      </c>
      <c r="H47" s="69" t="s">
        <v>495</v>
      </c>
      <c r="I47" s="68" t="s">
        <v>195</v>
      </c>
      <c r="J47" s="24">
        <v>25</v>
      </c>
      <c r="K47" s="68" t="s">
        <v>222</v>
      </c>
      <c r="L47" s="26">
        <v>355</v>
      </c>
      <c r="M47" s="68" t="s">
        <v>273</v>
      </c>
      <c r="N47" s="73">
        <f t="shared" si="1"/>
        <v>105</v>
      </c>
    </row>
    <row r="48" spans="1:14" ht="15" customHeight="1" x14ac:dyDescent="0.3">
      <c r="A48" s="60" t="s">
        <v>631</v>
      </c>
      <c r="B48" s="52" t="s">
        <v>136</v>
      </c>
      <c r="C48" s="52" t="s">
        <v>143</v>
      </c>
      <c r="D48" s="24" t="s">
        <v>58</v>
      </c>
      <c r="E48" s="68"/>
      <c r="F48" s="27" t="s">
        <v>500</v>
      </c>
      <c r="G48" s="68">
        <v>76</v>
      </c>
      <c r="H48" s="69" t="s">
        <v>240</v>
      </c>
      <c r="I48" s="68" t="s">
        <v>413</v>
      </c>
      <c r="J48" s="24">
        <v>45</v>
      </c>
      <c r="K48" s="68">
        <v>74</v>
      </c>
      <c r="L48" s="26">
        <v>415</v>
      </c>
      <c r="M48" s="68">
        <v>41</v>
      </c>
      <c r="N48" s="73">
        <f t="shared" si="1"/>
        <v>251</v>
      </c>
    </row>
    <row r="49" spans="1:14" ht="15" customHeight="1" x14ac:dyDescent="0.3">
      <c r="A49" s="60" t="s">
        <v>510</v>
      </c>
      <c r="B49" s="52" t="s">
        <v>139</v>
      </c>
      <c r="C49" s="52" t="s">
        <v>143</v>
      </c>
      <c r="D49" s="24" t="s">
        <v>58</v>
      </c>
      <c r="E49" s="68"/>
      <c r="F49" s="27" t="s">
        <v>501</v>
      </c>
      <c r="G49" s="68">
        <v>81</v>
      </c>
      <c r="H49" s="27" t="s">
        <v>502</v>
      </c>
      <c r="I49" s="27" t="s">
        <v>366</v>
      </c>
      <c r="J49" s="24">
        <v>38</v>
      </c>
      <c r="K49" s="68">
        <v>57</v>
      </c>
      <c r="L49" s="26">
        <v>460</v>
      </c>
      <c r="M49" s="68">
        <v>53</v>
      </c>
      <c r="N49" s="73">
        <f t="shared" si="1"/>
        <v>240</v>
      </c>
    </row>
    <row r="50" spans="1:14" ht="15" customHeight="1" x14ac:dyDescent="0.3">
      <c r="A50" s="60" t="s">
        <v>511</v>
      </c>
      <c r="B50" s="52" t="s">
        <v>138</v>
      </c>
      <c r="C50" s="52" t="s">
        <v>143</v>
      </c>
      <c r="D50" s="24" t="s">
        <v>58</v>
      </c>
      <c r="E50" s="68"/>
      <c r="F50" s="27" t="s">
        <v>498</v>
      </c>
      <c r="G50" s="68">
        <v>68</v>
      </c>
      <c r="H50" s="27" t="s">
        <v>497</v>
      </c>
      <c r="I50" s="79">
        <v>66</v>
      </c>
      <c r="J50" s="24">
        <v>36</v>
      </c>
      <c r="K50" s="68">
        <v>52</v>
      </c>
      <c r="L50" s="26">
        <v>429</v>
      </c>
      <c r="M50" s="68">
        <v>45</v>
      </c>
      <c r="N50" s="73">
        <f t="shared" si="1"/>
        <v>231</v>
      </c>
    </row>
    <row r="51" spans="1:14" ht="15" customHeight="1" x14ac:dyDescent="0.3">
      <c r="A51" s="60" t="s">
        <v>512</v>
      </c>
      <c r="B51" s="52" t="s">
        <v>137</v>
      </c>
      <c r="C51" s="52" t="s">
        <v>143</v>
      </c>
      <c r="D51" s="24" t="s">
        <v>58</v>
      </c>
      <c r="E51" s="68"/>
      <c r="F51" s="59" t="s">
        <v>464</v>
      </c>
      <c r="G51" s="68">
        <v>71</v>
      </c>
      <c r="H51" s="27" t="s">
        <v>496</v>
      </c>
      <c r="I51" s="79">
        <v>45</v>
      </c>
      <c r="J51" s="24">
        <v>41</v>
      </c>
      <c r="K51" s="68">
        <v>64</v>
      </c>
      <c r="L51" s="26">
        <v>425</v>
      </c>
      <c r="M51" s="68">
        <v>44</v>
      </c>
      <c r="N51" s="73">
        <f t="shared" si="1"/>
        <v>224</v>
      </c>
    </row>
    <row r="52" spans="1:14" ht="15" customHeight="1" x14ac:dyDescent="0.3">
      <c r="A52" s="60" t="s">
        <v>513</v>
      </c>
      <c r="B52" s="52" t="s">
        <v>135</v>
      </c>
      <c r="C52" s="52" t="s">
        <v>143</v>
      </c>
      <c r="D52" s="24" t="s">
        <v>58</v>
      </c>
      <c r="E52" s="68"/>
      <c r="F52" s="27" t="s">
        <v>499</v>
      </c>
      <c r="G52" s="68">
        <v>64</v>
      </c>
      <c r="H52" s="69" t="s">
        <v>240</v>
      </c>
      <c r="I52" s="68" t="s">
        <v>413</v>
      </c>
      <c r="J52" s="24">
        <v>38</v>
      </c>
      <c r="K52" s="68">
        <v>57</v>
      </c>
      <c r="L52" s="26">
        <v>420</v>
      </c>
      <c r="M52" s="68">
        <v>42</v>
      </c>
      <c r="N52" s="73">
        <f t="shared" si="1"/>
        <v>223</v>
      </c>
    </row>
    <row r="53" spans="1:14" ht="15" customHeight="1" x14ac:dyDescent="0.3">
      <c r="A53" s="60" t="s">
        <v>514</v>
      </c>
      <c r="B53" s="52" t="s">
        <v>133</v>
      </c>
      <c r="C53" s="52" t="s">
        <v>143</v>
      </c>
      <c r="D53" s="24" t="s">
        <v>58</v>
      </c>
      <c r="E53" s="68"/>
      <c r="F53" s="27" t="s">
        <v>498</v>
      </c>
      <c r="G53" s="68">
        <v>68</v>
      </c>
      <c r="H53" s="69" t="s">
        <v>229</v>
      </c>
      <c r="I53" s="68" t="s">
        <v>492</v>
      </c>
      <c r="J53" s="24">
        <v>38</v>
      </c>
      <c r="K53" s="68">
        <v>57</v>
      </c>
      <c r="L53" s="26">
        <v>390</v>
      </c>
      <c r="M53" s="68">
        <v>35</v>
      </c>
      <c r="N53" s="73">
        <f t="shared" si="1"/>
        <v>213</v>
      </c>
    </row>
    <row r="54" spans="1:14" ht="15" customHeight="1" x14ac:dyDescent="0.3">
      <c r="A54" s="60" t="s">
        <v>126</v>
      </c>
      <c r="B54" s="52" t="s">
        <v>134</v>
      </c>
      <c r="C54" s="52" t="s">
        <v>143</v>
      </c>
      <c r="D54" s="24" t="s">
        <v>58</v>
      </c>
      <c r="E54" s="68"/>
      <c r="F54" s="27" t="s">
        <v>447</v>
      </c>
      <c r="G54" s="68">
        <v>66</v>
      </c>
      <c r="H54" s="69" t="s">
        <v>495</v>
      </c>
      <c r="I54" s="68" t="s">
        <v>195</v>
      </c>
      <c r="J54" s="24">
        <v>37</v>
      </c>
      <c r="K54" s="68">
        <v>54</v>
      </c>
      <c r="L54" s="26">
        <v>410</v>
      </c>
      <c r="M54" s="68">
        <v>40</v>
      </c>
      <c r="N54" s="73">
        <f t="shared" si="1"/>
        <v>189</v>
      </c>
    </row>
    <row r="55" spans="1:14" ht="15" customHeight="1" x14ac:dyDescent="0.3">
      <c r="A55" s="60" t="s">
        <v>516</v>
      </c>
      <c r="B55" s="52" t="s">
        <v>129</v>
      </c>
      <c r="C55" s="52" t="s">
        <v>143</v>
      </c>
      <c r="D55" s="24" t="s">
        <v>58</v>
      </c>
      <c r="E55" s="58"/>
      <c r="F55" s="27" t="s">
        <v>384</v>
      </c>
      <c r="G55" s="86" t="s">
        <v>204</v>
      </c>
      <c r="H55" s="27" t="s">
        <v>497</v>
      </c>
      <c r="I55" s="79">
        <v>66</v>
      </c>
      <c r="J55" s="24">
        <v>36</v>
      </c>
      <c r="K55" s="79">
        <v>52</v>
      </c>
      <c r="L55" s="26">
        <v>335</v>
      </c>
      <c r="M55" s="79">
        <v>22</v>
      </c>
      <c r="N55" s="73">
        <f t="shared" si="1"/>
        <v>140</v>
      </c>
    </row>
    <row r="56" spans="1:14" ht="15" customHeight="1" x14ac:dyDescent="0.3">
      <c r="A56" s="60" t="s">
        <v>517</v>
      </c>
      <c r="B56" s="52" t="s">
        <v>130</v>
      </c>
      <c r="C56" s="52" t="s">
        <v>143</v>
      </c>
      <c r="D56" s="24" t="s">
        <v>58</v>
      </c>
      <c r="E56" s="58"/>
      <c r="F56" s="27" t="s">
        <v>430</v>
      </c>
      <c r="G56" s="68" t="s">
        <v>388</v>
      </c>
      <c r="H56" s="69" t="s">
        <v>234</v>
      </c>
      <c r="I56" s="68" t="s">
        <v>420</v>
      </c>
      <c r="J56" s="24">
        <v>29</v>
      </c>
      <c r="K56" s="68" t="s">
        <v>226</v>
      </c>
      <c r="L56" s="26">
        <v>319</v>
      </c>
      <c r="M56" s="68" t="s">
        <v>167</v>
      </c>
      <c r="N56" s="73">
        <f t="shared" si="1"/>
        <v>136</v>
      </c>
    </row>
    <row r="57" spans="1:14" ht="15" customHeight="1" x14ac:dyDescent="0.3">
      <c r="A57" s="60" t="s">
        <v>518</v>
      </c>
      <c r="B57" s="52" t="s">
        <v>1143</v>
      </c>
      <c r="C57" s="52" t="s">
        <v>143</v>
      </c>
      <c r="D57" s="24" t="s">
        <v>58</v>
      </c>
      <c r="E57" s="58"/>
      <c r="F57" s="27" t="s">
        <v>432</v>
      </c>
      <c r="G57" s="68" t="s">
        <v>195</v>
      </c>
      <c r="H57" s="69" t="s">
        <v>495</v>
      </c>
      <c r="I57" s="68" t="s">
        <v>195</v>
      </c>
      <c r="J57" s="24">
        <v>38</v>
      </c>
      <c r="K57" s="68" t="s">
        <v>377</v>
      </c>
      <c r="L57" s="26">
        <v>305</v>
      </c>
      <c r="M57" s="68" t="s">
        <v>433</v>
      </c>
      <c r="N57" s="73">
        <f t="shared" si="1"/>
        <v>131</v>
      </c>
    </row>
    <row r="58" spans="1:14" ht="15" customHeight="1" x14ac:dyDescent="0.3">
      <c r="A58" s="60" t="s">
        <v>519</v>
      </c>
      <c r="B58" s="52" t="s">
        <v>141</v>
      </c>
      <c r="C58" s="52" t="s">
        <v>143</v>
      </c>
      <c r="D58" s="24" t="s">
        <v>58</v>
      </c>
      <c r="E58" s="58"/>
      <c r="F58" s="27" t="s">
        <v>379</v>
      </c>
      <c r="G58" s="86" t="s">
        <v>204</v>
      </c>
      <c r="H58" s="27" t="s">
        <v>497</v>
      </c>
      <c r="I58" s="79">
        <v>66</v>
      </c>
      <c r="J58" s="24">
        <v>28</v>
      </c>
      <c r="K58" s="79">
        <v>35</v>
      </c>
      <c r="L58" s="26">
        <v>340</v>
      </c>
      <c r="M58" s="79">
        <v>23</v>
      </c>
      <c r="N58" s="73">
        <f t="shared" si="1"/>
        <v>124</v>
      </c>
    </row>
    <row r="59" spans="1:14" ht="15" customHeight="1" x14ac:dyDescent="0.3">
      <c r="A59" s="60" t="s">
        <v>520</v>
      </c>
      <c r="B59" s="52" t="s">
        <v>131</v>
      </c>
      <c r="C59" s="52" t="s">
        <v>143</v>
      </c>
      <c r="D59" s="24" t="s">
        <v>58</v>
      </c>
      <c r="E59" s="58"/>
      <c r="F59" s="59" t="s">
        <v>435</v>
      </c>
      <c r="G59" s="68" t="s">
        <v>162</v>
      </c>
      <c r="H59" s="69" t="s">
        <v>229</v>
      </c>
      <c r="I59" s="68" t="s">
        <v>492</v>
      </c>
      <c r="J59" s="24">
        <v>23</v>
      </c>
      <c r="K59" s="68" t="s">
        <v>154</v>
      </c>
      <c r="L59" s="26">
        <v>345</v>
      </c>
      <c r="M59" s="68" t="s">
        <v>173</v>
      </c>
      <c r="N59" s="73">
        <f t="shared" si="1"/>
        <v>119</v>
      </c>
    </row>
    <row r="60" spans="1:14" ht="15" customHeight="1" x14ac:dyDescent="0.3">
      <c r="A60" s="60" t="s">
        <v>521</v>
      </c>
      <c r="B60" s="52" t="s">
        <v>132</v>
      </c>
      <c r="C60" s="52" t="s">
        <v>143</v>
      </c>
      <c r="D60" s="24" t="s">
        <v>58</v>
      </c>
      <c r="E60" s="58"/>
      <c r="F60" s="27" t="s">
        <v>437</v>
      </c>
      <c r="G60" s="68" t="s">
        <v>438</v>
      </c>
      <c r="H60" s="69" t="s">
        <v>495</v>
      </c>
      <c r="I60" s="68" t="s">
        <v>195</v>
      </c>
      <c r="J60" s="24">
        <v>25</v>
      </c>
      <c r="K60" s="68" t="s">
        <v>222</v>
      </c>
      <c r="L60" s="26">
        <v>355</v>
      </c>
      <c r="M60" s="68" t="s">
        <v>273</v>
      </c>
      <c r="N60" s="73">
        <f t="shared" si="1"/>
        <v>105</v>
      </c>
    </row>
    <row r="61" spans="1:14" ht="15" customHeight="1" x14ac:dyDescent="0.3">
      <c r="A61" s="60" t="s">
        <v>127</v>
      </c>
      <c r="B61" s="52" t="s">
        <v>140</v>
      </c>
      <c r="C61" s="52" t="s">
        <v>143</v>
      </c>
      <c r="D61" s="24" t="s">
        <v>58</v>
      </c>
      <c r="E61" s="58"/>
      <c r="F61" s="27" t="s">
        <v>376</v>
      </c>
      <c r="G61" s="86" t="s">
        <v>204</v>
      </c>
      <c r="H61" s="27" t="s">
        <v>503</v>
      </c>
      <c r="I61" s="79">
        <v>20</v>
      </c>
      <c r="J61" s="24">
        <v>22</v>
      </c>
      <c r="K61" s="79">
        <v>23</v>
      </c>
      <c r="L61" s="26">
        <v>220</v>
      </c>
      <c r="M61" s="79">
        <v>0</v>
      </c>
      <c r="N61" s="73">
        <f t="shared" si="1"/>
        <v>43</v>
      </c>
    </row>
    <row r="62" spans="1:14" x14ac:dyDescent="0.3">
      <c r="A62" s="31"/>
      <c r="B62" s="61"/>
      <c r="C62" s="61"/>
      <c r="D62" s="62"/>
      <c r="E62" s="61"/>
      <c r="F62" s="61"/>
      <c r="G62" s="61"/>
      <c r="H62" s="34"/>
      <c r="I62" s="61"/>
      <c r="J62" s="63"/>
      <c r="K62" s="61"/>
      <c r="L62" s="64"/>
      <c r="M62" s="61"/>
      <c r="N62" s="65"/>
    </row>
    <row r="63" spans="1:14" x14ac:dyDescent="0.3">
      <c r="A63" s="16" t="s">
        <v>79</v>
      </c>
      <c r="C63" s="61"/>
    </row>
    <row r="64" spans="1:14" x14ac:dyDescent="0.3">
      <c r="A64" s="16" t="s">
        <v>1141</v>
      </c>
      <c r="C64" s="61"/>
      <c r="L64" s="61"/>
      <c r="M64" s="61"/>
    </row>
    <row r="65" spans="3:3" x14ac:dyDescent="0.3">
      <c r="C65" s="61"/>
    </row>
  </sheetData>
  <sortState ref="B48:N61">
    <sortCondition descending="1" ref="N48:N61"/>
  </sortState>
  <mergeCells count="10">
    <mergeCell ref="A2:N2"/>
    <mergeCell ref="A3:A5"/>
    <mergeCell ref="B3:B5"/>
    <mergeCell ref="C3:C5"/>
    <mergeCell ref="D3:E4"/>
    <mergeCell ref="F3:G4"/>
    <mergeCell ref="H3:I4"/>
    <mergeCell ref="J3:K4"/>
    <mergeCell ref="L3:M4"/>
    <mergeCell ref="N3:N5"/>
  </mergeCells>
  <pageMargins left="0.39370078740157483" right="0.23" top="0.39370078740157483" bottom="0.39370078740157483" header="0.15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ПР.1-Школьный этап</vt:lpstr>
      <vt:lpstr>итоговый протокол</vt:lpstr>
      <vt:lpstr>Предварительная заявка</vt:lpstr>
      <vt:lpstr>2012</vt:lpstr>
      <vt:lpstr>2011</vt:lpstr>
      <vt:lpstr>2010</vt:lpstr>
      <vt:lpstr>2009</vt:lpstr>
      <vt:lpstr>2008</vt:lpstr>
      <vt:lpstr>2007</vt:lpstr>
      <vt:lpstr>'ПР.1-Школьный этап'!Область_печати</vt:lpstr>
      <vt:lpstr>'Предварительная заявка'!Область_печати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2006-09-28T05:33:49Z</dcterms:created>
  <dcterms:modified xsi:type="dcterms:W3CDTF">2024-02-06T07:38:28Z</dcterms:modified>
</cp:coreProperties>
</file>