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7245" tabRatio="729" firstSheet="17" activeTab="42"/>
  </bookViews>
  <sheets>
    <sheet name="Приложение 2" sheetId="1" r:id="rId1"/>
    <sheet name="Приложение 1-1" sheetId="2" r:id="rId2"/>
    <sheet name="Приложение 3-1а" sheetId="3" r:id="rId3"/>
    <sheet name="1а" sheetId="4" r:id="rId4"/>
    <sheet name="1б" sheetId="5" r:id="rId5"/>
    <sheet name="1в" sheetId="6" r:id="rId6"/>
    <sheet name="1г" sheetId="7" r:id="rId7"/>
    <sheet name="2а" sheetId="8" r:id="rId8"/>
    <sheet name="2б" sheetId="9" r:id="rId9"/>
    <sheet name="2в" sheetId="10" r:id="rId10"/>
    <sheet name="2г" sheetId="11" r:id="rId11"/>
    <sheet name="3а" sheetId="12" r:id="rId12"/>
    <sheet name="3б" sheetId="13" r:id="rId13"/>
    <sheet name="3в" sheetId="14" r:id="rId14"/>
    <sheet name="3г" sheetId="15" r:id="rId15"/>
    <sheet name="4а" sheetId="16" r:id="rId16"/>
    <sheet name="4б" sheetId="17" r:id="rId17"/>
    <sheet name="4в" sheetId="18" r:id="rId18"/>
    <sheet name="4г" sheetId="19" r:id="rId19"/>
    <sheet name="5а" sheetId="20" r:id="rId20"/>
    <sheet name="5б" sheetId="21" r:id="rId21"/>
    <sheet name="5в" sheetId="22" r:id="rId22"/>
    <sheet name="5г" sheetId="23" r:id="rId23"/>
    <sheet name="6а" sheetId="24" r:id="rId24"/>
    <sheet name="6б" sheetId="25" r:id="rId25"/>
    <sheet name="6в" sheetId="26" r:id="rId26"/>
    <sheet name="6г" sheetId="27" r:id="rId27"/>
    <sheet name="7а" sheetId="28" r:id="rId28"/>
    <sheet name="7б" sheetId="29" r:id="rId29"/>
    <sheet name="7в" sheetId="30" r:id="rId30"/>
    <sheet name="7г" sheetId="31" r:id="rId31"/>
    <sheet name="8а" sheetId="32" r:id="rId32"/>
    <sheet name="8б" sheetId="33" r:id="rId33"/>
    <sheet name="8в" sheetId="34" r:id="rId34"/>
    <sheet name="8г" sheetId="35" r:id="rId35"/>
    <sheet name="9а" sheetId="36" r:id="rId36"/>
    <sheet name="9б" sheetId="37" r:id="rId37"/>
    <sheet name="9в" sheetId="38" r:id="rId38"/>
    <sheet name="9г" sheetId="39" r:id="rId39"/>
    <sheet name="10а" sheetId="40" r:id="rId40"/>
    <sheet name="10б" sheetId="41" r:id="rId41"/>
    <sheet name="11а" sheetId="42" r:id="rId42"/>
    <sheet name="11б" sheetId="43" r:id="rId43"/>
  </sheets>
  <calcPr calcId="125725"/>
</workbook>
</file>

<file path=xl/calcChain.xml><?xml version="1.0" encoding="utf-8"?>
<calcChain xmlns="http://schemas.openxmlformats.org/spreadsheetml/2006/main">
  <c r="Q13" i="39"/>
  <c r="Q6" i="43"/>
  <c r="Q7"/>
  <c r="Q8"/>
  <c r="Q9"/>
  <c r="Q29" i="20"/>
  <c r="Q19"/>
  <c r="Q24"/>
  <c r="Q21"/>
  <c r="Q22"/>
  <c r="Q14"/>
  <c r="Q21" i="21"/>
  <c r="Q25"/>
  <c r="Q25" i="25"/>
  <c r="Q26"/>
  <c r="Q29"/>
  <c r="Q31" i="26"/>
  <c r="Q28"/>
  <c r="Q27"/>
  <c r="Q32"/>
  <c r="Q30"/>
  <c r="Q33"/>
  <c r="Q29"/>
  <c r="Q34"/>
  <c r="Q18"/>
  <c r="Q23"/>
  <c r="Q24"/>
  <c r="Q22"/>
  <c r="Q26"/>
  <c r="Q21"/>
  <c r="Q14"/>
  <c r="Q20"/>
  <c r="Q16"/>
  <c r="Q19"/>
  <c r="Q13"/>
  <c r="Q15"/>
  <c r="Q25"/>
  <c r="Q17"/>
  <c r="Q11"/>
  <c r="Q10"/>
  <c r="Q9"/>
  <c r="Q8"/>
  <c r="Q7"/>
  <c r="Q6"/>
  <c r="Q23" i="10" l="1"/>
  <c r="Q24"/>
  <c r="Q14"/>
  <c r="Q31" i="18"/>
  <c r="Q27"/>
  <c r="Q30"/>
  <c r="Q23"/>
  <c r="Q28"/>
  <c r="Q26"/>
  <c r="Q25"/>
  <c r="Q24"/>
  <c r="Q22"/>
  <c r="Q19"/>
  <c r="Q16"/>
  <c r="Q13"/>
  <c r="Q14"/>
  <c r="Q29"/>
  <c r="Q21"/>
  <c r="Q20"/>
  <c r="Q18"/>
  <c r="Q17"/>
  <c r="Q15"/>
  <c r="Q9"/>
  <c r="Q8"/>
  <c r="Q11"/>
  <c r="Q10"/>
  <c r="Q7"/>
  <c r="Q6"/>
  <c r="Q29" i="19"/>
  <c r="Q24"/>
  <c r="Q28"/>
  <c r="Q27"/>
  <c r="Q26"/>
  <c r="Q25"/>
  <c r="Q21"/>
  <c r="Q20"/>
  <c r="Q19"/>
  <c r="Q18"/>
  <c r="Q17"/>
  <c r="Q16"/>
  <c r="Q15"/>
  <c r="Q14"/>
  <c r="Q13"/>
  <c r="Q6"/>
  <c r="Q9"/>
  <c r="Q11"/>
  <c r="Q10"/>
  <c r="Q8"/>
  <c r="Q7"/>
  <c r="Q17" i="5"/>
  <c r="Q15"/>
  <c r="Q13"/>
  <c r="Q16"/>
  <c r="Q25"/>
  <c r="Q24"/>
  <c r="Q14"/>
  <c r="Q20"/>
  <c r="Q22"/>
  <c r="Q18"/>
  <c r="Q8"/>
  <c r="Q7"/>
  <c r="Q6"/>
  <c r="Q11"/>
  <c r="Q9"/>
  <c r="Q10"/>
  <c r="Q26"/>
  <c r="Q21"/>
  <c r="Q23"/>
  <c r="Q27"/>
  <c r="Q19"/>
  <c r="Q28"/>
  <c r="Q39"/>
  <c r="Q31"/>
  <c r="Q33"/>
  <c r="Q37"/>
  <c r="Q36"/>
  <c r="Q38"/>
  <c r="Q30"/>
  <c r="Q35"/>
  <c r="Q34"/>
  <c r="Q32"/>
  <c r="Q29"/>
  <c r="Q34" i="7"/>
  <c r="Q25"/>
  <c r="Q26"/>
  <c r="Q27"/>
  <c r="Q28"/>
  <c r="Q29"/>
  <c r="Q33"/>
  <c r="Q35"/>
  <c r="Q31"/>
  <c r="Q32"/>
  <c r="Q37"/>
  <c r="Q30"/>
  <c r="Q40"/>
  <c r="Q36"/>
  <c r="Q39"/>
  <c r="Q38"/>
  <c r="Q18"/>
  <c r="Q23"/>
  <c r="Q17"/>
  <c r="Q22"/>
  <c r="Q16"/>
  <c r="Q15"/>
  <c r="Q21"/>
  <c r="Q13"/>
  <c r="Q19"/>
  <c r="Q20"/>
  <c r="Q14"/>
  <c r="Q10"/>
  <c r="Q9"/>
  <c r="Q11"/>
  <c r="Q8"/>
  <c r="Q7"/>
  <c r="Q6"/>
  <c r="Q30" i="4"/>
  <c r="Q31"/>
  <c r="Q28"/>
  <c r="Q29"/>
  <c r="Q33"/>
  <c r="Q27"/>
  <c r="Q39"/>
  <c r="Q32"/>
  <c r="Q38"/>
  <c r="Q35"/>
  <c r="Q26"/>
  <c r="Q37"/>
  <c r="Q34"/>
  <c r="Q25"/>
  <c r="Q36"/>
  <c r="Q18"/>
  <c r="Q22"/>
  <c r="Q17"/>
  <c r="Q24"/>
  <c r="Q20"/>
  <c r="Q23"/>
  <c r="Q19"/>
  <c r="Q21"/>
  <c r="Q16"/>
  <c r="Q14"/>
  <c r="Q13"/>
  <c r="Q15"/>
  <c r="Q9"/>
  <c r="Q11"/>
  <c r="Q10"/>
  <c r="Q7"/>
  <c r="Q6"/>
  <c r="Q8"/>
  <c r="Q30" i="14"/>
  <c r="Q33"/>
  <c r="Q29"/>
  <c r="Q27"/>
  <c r="Q36"/>
  <c r="Q32"/>
  <c r="Q37"/>
  <c r="Q31"/>
  <c r="Q34"/>
  <c r="Q28"/>
  <c r="Q26"/>
  <c r="Q25"/>
  <c r="Q18"/>
  <c r="Q23"/>
  <c r="Q16"/>
  <c r="Q15"/>
  <c r="Q13"/>
  <c r="Q24"/>
  <c r="Q22"/>
  <c r="Q14"/>
  <c r="Q19"/>
  <c r="Q20"/>
  <c r="Q17"/>
  <c r="Q21"/>
  <c r="Q11"/>
  <c r="Q9"/>
  <c r="Q10"/>
  <c r="Q6"/>
  <c r="Q8"/>
  <c r="Q7"/>
  <c r="Q36" i="12"/>
  <c r="Q26"/>
  <c r="Q35"/>
  <c r="Q29"/>
  <c r="Q32"/>
  <c r="Q30"/>
  <c r="Q34"/>
  <c r="Q25"/>
  <c r="Q33"/>
  <c r="Q28"/>
  <c r="Q31"/>
  <c r="Q27"/>
  <c r="Q16"/>
  <c r="Q13"/>
  <c r="Q7"/>
  <c r="Q15"/>
  <c r="Q14"/>
  <c r="Q21"/>
  <c r="Q20"/>
  <c r="Q18"/>
  <c r="Q19"/>
  <c r="Q23"/>
  <c r="Q22"/>
  <c r="Q11"/>
  <c r="Q10"/>
  <c r="Q9"/>
  <c r="Q8"/>
  <c r="Q6"/>
  <c r="Q27" i="23"/>
  <c r="Q25"/>
  <c r="Q22"/>
  <c r="Q24"/>
  <c r="Q23"/>
  <c r="Q21"/>
  <c r="Q26"/>
  <c r="Q28"/>
  <c r="Q13"/>
  <c r="Q16"/>
  <c r="Q19"/>
  <c r="Q14"/>
  <c r="Q18"/>
  <c r="Q17"/>
  <c r="Q15"/>
  <c r="Q11"/>
  <c r="Q10"/>
  <c r="Q9"/>
  <c r="Q6"/>
  <c r="Q8"/>
  <c r="Q7"/>
  <c r="Q32" i="27"/>
  <c r="Q28"/>
  <c r="Q9"/>
  <c r="Q26"/>
  <c r="Q21"/>
  <c r="Q16"/>
  <c r="Q14"/>
  <c r="Q20"/>
  <c r="Q17"/>
  <c r="Q22"/>
  <c r="Q15"/>
  <c r="Q13"/>
  <c r="Q19"/>
  <c r="Q18"/>
  <c r="Q24"/>
  <c r="Q23"/>
  <c r="Q11"/>
  <c r="Q7"/>
  <c r="Q6"/>
  <c r="Q8"/>
  <c r="Q32" i="39" l="1"/>
  <c r="Q30"/>
  <c r="Q29"/>
  <c r="Q27"/>
  <c r="Q33"/>
  <c r="Q26"/>
  <c r="Q28"/>
  <c r="Q25"/>
  <c r="Q17"/>
  <c r="Q24"/>
  <c r="Q22"/>
  <c r="Q21"/>
  <c r="Q15"/>
  <c r="Q14"/>
  <c r="Q19"/>
  <c r="Q23"/>
  <c r="Q18"/>
  <c r="Q20"/>
  <c r="Q16"/>
  <c r="Q11"/>
  <c r="Q10"/>
  <c r="Q9"/>
  <c r="Q8"/>
  <c r="Q7"/>
  <c r="Q6"/>
  <c r="Q30" i="38"/>
  <c r="Q28"/>
  <c r="Q27"/>
  <c r="Q23"/>
  <c r="Q32"/>
  <c r="Q25"/>
  <c r="Q29"/>
  <c r="Q31"/>
  <c r="Q24"/>
  <c r="Q26"/>
  <c r="Q16"/>
  <c r="Q14"/>
  <c r="Q15"/>
  <c r="Q13"/>
  <c r="Q19"/>
  <c r="Q18"/>
  <c r="Q20"/>
  <c r="Q17"/>
  <c r="Q21"/>
  <c r="Q11"/>
  <c r="Q10"/>
  <c r="Q9"/>
  <c r="Q7"/>
  <c r="Q8"/>
  <c r="Q6"/>
  <c r="Q31" i="36"/>
  <c r="Q28"/>
  <c r="Q23"/>
  <c r="Q35"/>
  <c r="Q26"/>
  <c r="Q33"/>
  <c r="Q29"/>
  <c r="Q34"/>
  <c r="Q27"/>
  <c r="Q36"/>
  <c r="Q30"/>
  <c r="Q25"/>
  <c r="Q32"/>
  <c r="Q22"/>
  <c r="Q21"/>
  <c r="Q24"/>
  <c r="Q14"/>
  <c r="Q15"/>
  <c r="Q13"/>
  <c r="Q18"/>
  <c r="Q16"/>
  <c r="Q19"/>
  <c r="Q17"/>
  <c r="Q20"/>
  <c r="Q9"/>
  <c r="Q11"/>
  <c r="Q10"/>
  <c r="Q7"/>
  <c r="Q8"/>
  <c r="Q6"/>
  <c r="Q36" i="37"/>
  <c r="Q35"/>
  <c r="Q34"/>
  <c r="Q11"/>
  <c r="Q10"/>
  <c r="Q9"/>
  <c r="Q8"/>
  <c r="Q7"/>
  <c r="Q6"/>
  <c r="Q32" i="33" l="1"/>
  <c r="Q30"/>
  <c r="Q29"/>
  <c r="Q31"/>
  <c r="Q28"/>
  <c r="Q26"/>
  <c r="Q27"/>
  <c r="Q23"/>
  <c r="Q24"/>
  <c r="Q11"/>
  <c r="Q10"/>
  <c r="Q9"/>
  <c r="Q7"/>
  <c r="Q8"/>
  <c r="Q6"/>
  <c r="Q28" i="30"/>
  <c r="Q33"/>
  <c r="Q25"/>
  <c r="Q29"/>
  <c r="Q26"/>
  <c r="Q32"/>
  <c r="Q27"/>
  <c r="Q31"/>
  <c r="Q30"/>
  <c r="Q14"/>
  <c r="Q13"/>
  <c r="Q17"/>
  <c r="Q24"/>
  <c r="Q16"/>
  <c r="Q15"/>
  <c r="Q20" l="1"/>
  <c r="Q21"/>
  <c r="Q19"/>
  <c r="Q23"/>
  <c r="Q22"/>
  <c r="Q18"/>
  <c r="Q11"/>
  <c r="Q10"/>
  <c r="Q9"/>
  <c r="Q7"/>
  <c r="Q6"/>
  <c r="Q8"/>
  <c r="Q22" i="28"/>
  <c r="Q29"/>
  <c r="Q28"/>
  <c r="Q23"/>
  <c r="Q31"/>
  <c r="Q19"/>
  <c r="Q26"/>
  <c r="Q25"/>
  <c r="Q30"/>
  <c r="Q24"/>
  <c r="Q27"/>
  <c r="Q21"/>
  <c r="Q20"/>
  <c r="Q15"/>
  <c r="Q14"/>
  <c r="Q13"/>
  <c r="Q16"/>
  <c r="Q18"/>
  <c r="Q17"/>
  <c r="Q9"/>
  <c r="Q11"/>
  <c r="Q10"/>
  <c r="Q7"/>
  <c r="Q8"/>
  <c r="Q6"/>
  <c r="Q34" i="24"/>
  <c r="Q31"/>
  <c r="Q27"/>
  <c r="Q22"/>
  <c r="Q21"/>
  <c r="Q26"/>
  <c r="Q29"/>
  <c r="Q33"/>
  <c r="Q25"/>
  <c r="Q32"/>
  <c r="Q19"/>
  <c r="Q16"/>
  <c r="Q15"/>
  <c r="Q14"/>
  <c r="Q13"/>
  <c r="Q17"/>
  <c r="Q18"/>
  <c r="Q20"/>
  <c r="Q10"/>
  <c r="Q11"/>
  <c r="Q9"/>
  <c r="Q7"/>
  <c r="Q6"/>
  <c r="Q8"/>
  <c r="Q17" i="41" l="1"/>
  <c r="Q13"/>
  <c r="Q14"/>
  <c r="Q20"/>
  <c r="Q15"/>
  <c r="Q18"/>
  <c r="Q16"/>
  <c r="Q24"/>
  <c r="Q22"/>
  <c r="Q21"/>
  <c r="Q19"/>
  <c r="Q23"/>
  <c r="Q6"/>
  <c r="Q7"/>
  <c r="Q8"/>
  <c r="Q17" i="40"/>
  <c r="Q18"/>
  <c r="Q16"/>
  <c r="Q13"/>
  <c r="Q14"/>
  <c r="Q15"/>
  <c r="Q7"/>
  <c r="Q8"/>
  <c r="Q6"/>
  <c r="Q13" i="43" l="1"/>
  <c r="Q16"/>
  <c r="Q14" i="42"/>
  <c r="Q17"/>
  <c r="Q13"/>
  <c r="Q16"/>
  <c r="Q15"/>
  <c r="Q18"/>
  <c r="Q8"/>
  <c r="Q7"/>
  <c r="Q6"/>
  <c r="Q30" i="17" l="1"/>
  <c r="Q25"/>
  <c r="Q29"/>
  <c r="Q28"/>
  <c r="Q27"/>
  <c r="Q26"/>
  <c r="Q24"/>
  <c r="Q23"/>
  <c r="Q22"/>
  <c r="Q21"/>
  <c r="Q20"/>
  <c r="Q19"/>
  <c r="Q18"/>
  <c r="Q17"/>
  <c r="Q16"/>
  <c r="Q15"/>
  <c r="Q14"/>
  <c r="Q13"/>
  <c r="Q11"/>
  <c r="Q9"/>
  <c r="Q8"/>
  <c r="Q7"/>
  <c r="Q6"/>
  <c r="Q24" i="16"/>
  <c r="Q28"/>
  <c r="Q30"/>
  <c r="Q29"/>
  <c r="Q27"/>
  <c r="Q26"/>
  <c r="Q25"/>
  <c r="Q23"/>
  <c r="Q22"/>
  <c r="Q21"/>
  <c r="Q20"/>
  <c r="Q19"/>
  <c r="Q18"/>
  <c r="Q17"/>
  <c r="Q15"/>
  <c r="Q14"/>
  <c r="Q13"/>
  <c r="Q11"/>
  <c r="Q10"/>
  <c r="Q9"/>
  <c r="Q8"/>
  <c r="Q7"/>
  <c r="Q6"/>
  <c r="Q28" i="11" l="1"/>
  <c r="Q23"/>
  <c r="Q25"/>
  <c r="Q22"/>
  <c r="Q27"/>
  <c r="Q24"/>
  <c r="Q21"/>
  <c r="Q26"/>
  <c r="Q19"/>
  <c r="Q20"/>
  <c r="Q18"/>
  <c r="Q17"/>
  <c r="Q16"/>
  <c r="Q15"/>
  <c r="Q14"/>
  <c r="Q13"/>
  <c r="Q11"/>
  <c r="Q10"/>
  <c r="Q9"/>
  <c r="Q8"/>
  <c r="Q7"/>
  <c r="Q6"/>
  <c r="Q28" i="9"/>
  <c r="Q19"/>
  <c r="Q30"/>
  <c r="Q26"/>
  <c r="Q23"/>
  <c r="Q24"/>
  <c r="Q31"/>
  <c r="Q27"/>
  <c r="Q29"/>
  <c r="Q25"/>
  <c r="Q20"/>
  <c r="Q22"/>
  <c r="Q21"/>
  <c r="Q16"/>
  <c r="Q18"/>
  <c r="Q14"/>
  <c r="Q17"/>
  <c r="Q15"/>
  <c r="Q13"/>
  <c r="Q9"/>
  <c r="Q10"/>
  <c r="Q11"/>
  <c r="Q8"/>
  <c r="Q7"/>
  <c r="Q6"/>
  <c r="Q31" i="8" l="1"/>
  <c r="Q28"/>
  <c r="Q25"/>
  <c r="Q26"/>
  <c r="Q32"/>
  <c r="Q29"/>
  <c r="Q30"/>
  <c r="Q27"/>
  <c r="Q20"/>
  <c r="Q21"/>
  <c r="Q15"/>
  <c r="Q14"/>
  <c r="Q13"/>
  <c r="Q19"/>
  <c r="Q18"/>
  <c r="Q24"/>
  <c r="Q16"/>
  <c r="Q17"/>
  <c r="Q23"/>
  <c r="Q22"/>
  <c r="Q11"/>
  <c r="Q10"/>
  <c r="Q9"/>
  <c r="Q8"/>
  <c r="Q7"/>
  <c r="Q6"/>
  <c r="Q23" i="22"/>
  <c r="Q30"/>
  <c r="Q26"/>
  <c r="Q22"/>
  <c r="Q29"/>
  <c r="Q24"/>
  <c r="Q25"/>
  <c r="Q28"/>
  <c r="Q21"/>
  <c r="Q27"/>
  <c r="Q17"/>
  <c r="Q18"/>
  <c r="Q15"/>
  <c r="Q14"/>
  <c r="Q13"/>
  <c r="Q16"/>
  <c r="Q19"/>
  <c r="Q20"/>
  <c r="Q11"/>
  <c r="Q10"/>
  <c r="Q9"/>
  <c r="Q8"/>
  <c r="Q7"/>
  <c r="Q6"/>
  <c r="Q29" i="32"/>
  <c r="Q32"/>
  <c r="Q35"/>
  <c r="Q31"/>
  <c r="Q34"/>
  <c r="Q33"/>
  <c r="Q28"/>
  <c r="Q30"/>
  <c r="Q26"/>
  <c r="Q27"/>
  <c r="Q19"/>
  <c r="Q15"/>
  <c r="Q25"/>
  <c r="Q18"/>
  <c r="Q21"/>
  <c r="Q24"/>
  <c r="Q14"/>
  <c r="Q13"/>
  <c r="Q22"/>
  <c r="Q20"/>
  <c r="Q23"/>
  <c r="Q17"/>
  <c r="Q16"/>
  <c r="Q11"/>
  <c r="Q10"/>
  <c r="Q9"/>
  <c r="Q6"/>
  <c r="Q8"/>
  <c r="Q7"/>
  <c r="Q31" i="41"/>
  <c r="Q9"/>
  <c r="Q27"/>
  <c r="Q26"/>
  <c r="Q33"/>
  <c r="Q30"/>
  <c r="Q29"/>
  <c r="Q34"/>
  <c r="Q35"/>
  <c r="Q28"/>
  <c r="Q32"/>
  <c r="Q36"/>
  <c r="Q11"/>
  <c r="Q10"/>
  <c r="Q20" i="40"/>
  <c r="Q27"/>
  <c r="Q32"/>
  <c r="Q26"/>
  <c r="Q29"/>
  <c r="Q25"/>
  <c r="Q22"/>
  <c r="Q23"/>
  <c r="Q28"/>
  <c r="Q21"/>
  <c r="Q24"/>
  <c r="Q30"/>
  <c r="Q31"/>
  <c r="Q9"/>
  <c r="Q10"/>
  <c r="Q11"/>
  <c r="Q11" i="43" l="1"/>
  <c r="Q10"/>
  <c r="Q18"/>
  <c r="Q14"/>
  <c r="Q15"/>
  <c r="Q12" l="1"/>
  <c r="Q30" i="42" l="1"/>
  <c r="Q27"/>
  <c r="Q26"/>
  <c r="Q24"/>
  <c r="Q23"/>
  <c r="Q28"/>
  <c r="Q25"/>
  <c r="Q22"/>
  <c r="Q29"/>
  <c r="Q11"/>
  <c r="Q10"/>
  <c r="Q9"/>
  <c r="Q28" i="35" l="1"/>
  <c r="Q26"/>
  <c r="Q9" l="1"/>
  <c r="Q30"/>
  <c r="Q23"/>
  <c r="Q24"/>
  <c r="Q31"/>
  <c r="Q29"/>
  <c r="Q33"/>
  <c r="Q27"/>
  <c r="Q32"/>
  <c r="Q25"/>
  <c r="Q18"/>
  <c r="Q16"/>
  <c r="Q21"/>
  <c r="Q17"/>
  <c r="Q22"/>
  <c r="Q19"/>
  <c r="Q20"/>
  <c r="Q11"/>
  <c r="Q10"/>
  <c r="Q6"/>
  <c r="Q7"/>
  <c r="Q10" i="34" l="1"/>
  <c r="Q29"/>
  <c r="Q26"/>
  <c r="Q32"/>
  <c r="Q28"/>
  <c r="Q24"/>
  <c r="Q25"/>
  <c r="Q30"/>
  <c r="Q27"/>
  <c r="Q31"/>
  <c r="Q17"/>
  <c r="Q19"/>
  <c r="Q22"/>
  <c r="Q23"/>
  <c r="Q21"/>
  <c r="Q15"/>
  <c r="Q20"/>
  <c r="Q18"/>
  <c r="Q13"/>
  <c r="Q9"/>
  <c r="Q7"/>
  <c r="Q6"/>
  <c r="Q8"/>
  <c r="Q9" i="31" l="1"/>
  <c r="Q31"/>
  <c r="Q30"/>
  <c r="Q28"/>
  <c r="Q32"/>
  <c r="Q22"/>
  <c r="Q21"/>
  <c r="Q13"/>
  <c r="Q19"/>
  <c r="Q25"/>
  <c r="Q17"/>
  <c r="Q14"/>
  <c r="Q23"/>
  <c r="Q20"/>
  <c r="Q27"/>
  <c r="Q16"/>
  <c r="Q15"/>
  <c r="Q24"/>
  <c r="Q18"/>
  <c r="Q26"/>
  <c r="Q29"/>
  <c r="Q11"/>
  <c r="Q10"/>
  <c r="Q8"/>
  <c r="Q7"/>
  <c r="Q6"/>
  <c r="Q10" i="29" l="1"/>
  <c r="Q9"/>
  <c r="Q8"/>
  <c r="Q7"/>
  <c r="Q6"/>
  <c r="Q31"/>
  <c r="Q25"/>
  <c r="Q28"/>
  <c r="Q32"/>
  <c r="Q26"/>
  <c r="Q27"/>
  <c r="Q30"/>
  <c r="Q29"/>
  <c r="Q14"/>
  <c r="Q17"/>
  <c r="Q21"/>
  <c r="Q18"/>
  <c r="Q20"/>
  <c r="Q24"/>
  <c r="Q13"/>
  <c r="Q22"/>
  <c r="Q15"/>
  <c r="Q16"/>
  <c r="Q19"/>
  <c r="Q23"/>
  <c r="Q11"/>
  <c r="Q27" i="13" l="1"/>
  <c r="Q26"/>
  <c r="Q35"/>
  <c r="Q36"/>
  <c r="Q33"/>
  <c r="Q29"/>
  <c r="Q28"/>
  <c r="Q25"/>
  <c r="Q32"/>
  <c r="Q34"/>
  <c r="Q31"/>
  <c r="Q30"/>
  <c r="Q24"/>
  <c r="Q15"/>
  <c r="Q23"/>
  <c r="Q19"/>
  <c r="Q18"/>
  <c r="Q17"/>
  <c r="Q21"/>
  <c r="Q14"/>
  <c r="Q20"/>
  <c r="Q13"/>
  <c r="Q16"/>
  <c r="Q22"/>
  <c r="Q35" i="15" l="1"/>
  <c r="Q31"/>
  <c r="Q28"/>
  <c r="Q34"/>
  <c r="Q29"/>
  <c r="Q33"/>
  <c r="Q32"/>
  <c r="Q30"/>
  <c r="Q21"/>
  <c r="Q17"/>
  <c r="Q16"/>
  <c r="Q15"/>
  <c r="Q26"/>
  <c r="Q20"/>
  <c r="Q14"/>
  <c r="Q13"/>
  <c r="Q24"/>
  <c r="Q25"/>
  <c r="Q22"/>
  <c r="Q18"/>
  <c r="Q23"/>
  <c r="Q19"/>
  <c r="Q11"/>
  <c r="Q10"/>
  <c r="Q9"/>
  <c r="Q8"/>
  <c r="Q7"/>
  <c r="Q6"/>
  <c r="Q32" i="6" l="1"/>
  <c r="Q30"/>
  <c r="Q29"/>
  <c r="Q35"/>
  <c r="Q33"/>
  <c r="Q37"/>
  <c r="Q38"/>
  <c r="Q36"/>
  <c r="Q28"/>
  <c r="Q31"/>
  <c r="Q34"/>
  <c r="Q19"/>
  <c r="Q20"/>
  <c r="Q21"/>
  <c r="Q13"/>
  <c r="Q17"/>
  <c r="Q23"/>
  <c r="Q18"/>
  <c r="Q16"/>
  <c r="Q27"/>
  <c r="Q26"/>
  <c r="Q25"/>
  <c r="Q24"/>
  <c r="Q22"/>
  <c r="Q14"/>
  <c r="Q15"/>
  <c r="Q11"/>
  <c r="Q10"/>
  <c r="Q9"/>
  <c r="Q8"/>
  <c r="Q7"/>
  <c r="Q6"/>
  <c r="Q33" i="27" l="1"/>
  <c r="Q28" i="37" l="1"/>
  <c r="Q29"/>
  <c r="Q33"/>
  <c r="Q24"/>
  <c r="Q14"/>
  <c r="Q22"/>
  <c r="Q18"/>
  <c r="Q17"/>
  <c r="Q19" i="33"/>
  <c r="Q14"/>
  <c r="Q16"/>
  <c r="Q13" i="21" l="1"/>
  <c r="Q19"/>
  <c r="Q27"/>
  <c r="Q14"/>
  <c r="Q15"/>
  <c r="Q24"/>
  <c r="Q29" i="23"/>
  <c r="Q20"/>
  <c r="Q12"/>
  <c r="Q34" i="21"/>
  <c r="Q33"/>
  <c r="Q32"/>
  <c r="Q29"/>
  <c r="Q30"/>
  <c r="Q31"/>
  <c r="Q18"/>
  <c r="Q26"/>
  <c r="Q17"/>
  <c r="Q20"/>
  <c r="Q23"/>
  <c r="Q22"/>
  <c r="Q16"/>
  <c r="Q10"/>
  <c r="Q11"/>
  <c r="Q9"/>
  <c r="Q8"/>
  <c r="Q7"/>
  <c r="Q6"/>
  <c r="Q26" i="10"/>
  <c r="Q31"/>
  <c r="Q17"/>
  <c r="Q22"/>
  <c r="Q11" i="13"/>
  <c r="Q9"/>
  <c r="Q10"/>
  <c r="Q8"/>
  <c r="Q7"/>
  <c r="Q6"/>
  <c r="Q25" i="41"/>
  <c r="Q12"/>
  <c r="Q12" i="40"/>
  <c r="Q32" i="37"/>
  <c r="Q30"/>
  <c r="Q25"/>
  <c r="Q31"/>
  <c r="Q26"/>
  <c r="Q27"/>
  <c r="Q13"/>
  <c r="Q21"/>
  <c r="Q23"/>
  <c r="Q20"/>
  <c r="Q15"/>
  <c r="Q19"/>
  <c r="Q16"/>
  <c r="Q12"/>
  <c r="Q12" i="36"/>
  <c r="Q12" i="35"/>
  <c r="Q12" i="34"/>
  <c r="Q25" i="33"/>
  <c r="Q22"/>
  <c r="Q21"/>
  <c r="Q18"/>
  <c r="Q17"/>
  <c r="Q20"/>
  <c r="Q15"/>
  <c r="Q13"/>
  <c r="Q12"/>
  <c r="Q31" i="25"/>
  <c r="Q27"/>
  <c r="Q23"/>
  <c r="Q21"/>
  <c r="Q28"/>
  <c r="Q24"/>
  <c r="Q19"/>
  <c r="Q30"/>
  <c r="Q22"/>
  <c r="Q20"/>
  <c r="Q18"/>
  <c r="Q14"/>
  <c r="Q13"/>
  <c r="Q15"/>
  <c r="Q17"/>
  <c r="Q16"/>
  <c r="Q9"/>
  <c r="Q11"/>
  <c r="Q10"/>
  <c r="Q8"/>
  <c r="Q6"/>
  <c r="Q7"/>
  <c r="Q35" i="24"/>
  <c r="Q33" i="20"/>
  <c r="Q32"/>
  <c r="Q25"/>
  <c r="Q31"/>
  <c r="Q26"/>
  <c r="Q27"/>
  <c r="Q28"/>
  <c r="Q30"/>
  <c r="Q20"/>
  <c r="Q17"/>
  <c r="Q23"/>
  <c r="Q18"/>
  <c r="Q13"/>
  <c r="Q15"/>
  <c r="Q16"/>
  <c r="Q9"/>
  <c r="Q11"/>
  <c r="Q10"/>
  <c r="Q7"/>
  <c r="Q8"/>
  <c r="Q6"/>
  <c r="Q12" i="18"/>
  <c r="Q12" i="15"/>
  <c r="Q12" i="14"/>
  <c r="Q24" i="12"/>
  <c r="Q17"/>
  <c r="Q12"/>
  <c r="Q12" i="8"/>
  <c r="Q12" i="11"/>
  <c r="Q27" i="10"/>
  <c r="Q28"/>
  <c r="Q29"/>
  <c r="Q25"/>
  <c r="Q33"/>
  <c r="Q32"/>
  <c r="Q35"/>
  <c r="Q30"/>
  <c r="Q34"/>
  <c r="Q16"/>
  <c r="Q13"/>
  <c r="Q20"/>
  <c r="Q19"/>
  <c r="Q18"/>
  <c r="Q15"/>
  <c r="Q21"/>
  <c r="Q9"/>
  <c r="Q10"/>
  <c r="Q11"/>
  <c r="Q6"/>
  <c r="Q7"/>
  <c r="Q8"/>
  <c r="Q12" i="9"/>
  <c r="Q24" i="7"/>
  <c r="Q12"/>
  <c r="Q12" i="6"/>
  <c r="Q12" i="4"/>
  <c r="Q29" i="3"/>
  <c r="Q28"/>
  <c r="Q27"/>
  <c r="Q26"/>
  <c r="Q25"/>
  <c r="Q24"/>
  <c r="Q23"/>
  <c r="Q22"/>
  <c r="Q21"/>
  <c r="Q20"/>
  <c r="Q19"/>
  <c r="Q18"/>
  <c r="Q17"/>
  <c r="Q16"/>
  <c r="Q15"/>
  <c r="Q14"/>
  <c r="Q13"/>
  <c r="Q11"/>
  <c r="Q10"/>
  <c r="Q9"/>
  <c r="Q8"/>
  <c r="Q7"/>
  <c r="Q6"/>
  <c r="D8" i="1"/>
  <c r="H8"/>
  <c r="M8"/>
  <c r="N8"/>
  <c r="O8"/>
  <c r="P8"/>
  <c r="Q12" i="3" l="1"/>
  <c r="Q12" i="20"/>
  <c r="Q12" i="25"/>
  <c r="Q12" i="10"/>
  <c r="Q12" i="38"/>
  <c r="Q12" i="13"/>
  <c r="Q12" i="42"/>
  <c r="Q12" i="39"/>
  <c r="Q12" i="32"/>
  <c r="Q12" i="30"/>
  <c r="Q12" i="29"/>
  <c r="Q12" i="28"/>
  <c r="Q12" i="26"/>
  <c r="Q12" i="24"/>
  <c r="Q12" i="22"/>
  <c r="Q12" i="21"/>
  <c r="Q12" i="19"/>
  <c r="Q12" i="17"/>
  <c r="Q12" i="16"/>
  <c r="Q12" i="5"/>
  <c r="Q8" i="1"/>
  <c r="Q12" i="27"/>
</calcChain>
</file>

<file path=xl/sharedStrings.xml><?xml version="1.0" encoding="utf-8"?>
<sst xmlns="http://schemas.openxmlformats.org/spreadsheetml/2006/main" count="10561" uniqueCount="1744">
  <si>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</si>
  <si>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</si>
  <si>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</si>
  <si>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</si>
  <si>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Внебюджетные источники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</si>
  <si>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</si>
  <si>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Объём, выделяемых ассигнований 
(тыс. рублей)</t>
  </si>
  <si>
    <t>По разделу "Образование"</t>
  </si>
  <si>
    <t>По разделу "Спорт"</t>
  </si>
  <si>
    <t>в том числе отнесённые к специальной медицинской группе для занятий физической культурой и спортом</t>
  </si>
  <si>
    <t>М.П.</t>
  </si>
  <si>
    <t>Наименование ОО</t>
  </si>
  <si>
    <t>Количество обучающихся в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</t>
  </si>
  <si>
    <t>Ссылки на протоколы результатов школьного этапа:</t>
  </si>
  <si>
    <t xml:space="preserve">Директор </t>
  </si>
  <si>
    <t>Уважаемые руководители! Таблицу не менять! Заполнять данные по участию обучающихся, процент в таблице будет выставлен автоматически! Самим свои формулы не ставить и не удалять!</t>
  </si>
  <si>
    <t>Количество классов общеобразовательной организации, принявших участие в школьном этапе Президентских состязаний</t>
  </si>
  <si>
    <t>Показатель процента классов общеобразовательной организации, принявших участие в школьном этапе Президентских состязаний, %</t>
  </si>
  <si>
    <r>
      <t>Отчёт о проведении</t>
    </r>
    <r>
      <rPr>
        <b/>
        <sz val="12.5"/>
        <color theme="1"/>
        <rFont val="Times New Roman"/>
        <family val="1"/>
        <charset val="204"/>
      </rPr>
      <t xml:space="preserve"> школьного этапа</t>
    </r>
    <r>
      <rPr>
        <sz val="12.5"/>
        <color theme="1"/>
        <rFont val="Times New Roman"/>
        <family val="1"/>
        <charset val="204"/>
      </rPr>
      <t xml:space="preserve"> краевых спортивных соревнований школьников "Президентские состязания" в 2023/2024учебном году (далее - Президентские состязания)</t>
    </r>
  </si>
  <si>
    <t>Общее количество классов в общеобразовательной организации 
(по состоянию на 1 января 2024 года)</t>
  </si>
  <si>
    <t>Общее количество обучающихся в общеобразовательной организации по уровням общего образования, за исключением дошкольного образования  (по состоянию на 1 января 2024 г.)</t>
  </si>
  <si>
    <t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(по состоянию на 1 января 2024 г.), %</t>
  </si>
  <si>
    <r>
      <t xml:space="preserve">Предварительный протокол  Спортивного многоборья класс - команды </t>
    </r>
    <r>
      <rPr>
        <u/>
        <sz val="14"/>
        <color indexed="8"/>
        <rFont val="Times New Roman"/>
        <family val="1"/>
        <charset val="204"/>
      </rPr>
      <t>5а</t>
    </r>
    <r>
      <rPr>
        <sz val="14"/>
        <color indexed="8"/>
        <rFont val="Times New Roman"/>
        <family val="1"/>
        <charset val="204"/>
      </rPr>
      <t xml:space="preserve"> класса 
МАОУ СОШ №15 им. И.И.Иванова</t>
    </r>
  </si>
  <si>
    <t>№ п/п</t>
  </si>
  <si>
    <t>Ф.И.О.</t>
  </si>
  <si>
    <t>полных лет</t>
  </si>
  <si>
    <t xml:space="preserve">УИН (ID) участника </t>
  </si>
  <si>
    <r>
      <t>1</t>
    </r>
    <r>
      <rPr>
        <sz val="8"/>
        <color indexed="8"/>
        <rFont val="Times New Roman"/>
        <family val="1"/>
        <charset val="204"/>
      </rPr>
      <t xml:space="preserve"> дев.</t>
    </r>
  </si>
  <si>
    <r>
      <t>2</t>
    </r>
    <r>
      <rPr>
        <sz val="8"/>
        <color indexed="8"/>
        <rFont val="Times New Roman"/>
        <family val="1"/>
        <charset val="204"/>
      </rPr>
      <t xml:space="preserve"> дев.</t>
    </r>
  </si>
  <si>
    <r>
      <t>3</t>
    </r>
    <r>
      <rPr>
        <sz val="8"/>
        <color indexed="8"/>
        <rFont val="Times New Roman"/>
        <family val="1"/>
        <charset val="204"/>
      </rPr>
      <t xml:space="preserve"> дев.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</si>
  <si>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4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</si>
  <si>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5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</si>
  <si>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6</t>
    </r>
  </si>
  <si>
    <t>Учитель физической культуры</t>
  </si>
  <si>
    <t xml:space="preserve">Результаты  спортивного многоборья класс - команды____ класса МБОУ СОШ №     ________  </t>
  </si>
  <si>
    <t>Бег 1000м (девушки, юноши)</t>
  </si>
  <si>
    <t>Бег 30 м,                        бег 60 м, бег 100 м (дев., юн.)</t>
  </si>
  <si>
    <t>Подтягивание на высокой перекладине (юноши)</t>
  </si>
  <si>
    <t>Сгибание рук в упоре (девушки)</t>
  </si>
  <si>
    <t>Поднятие туловища (юн., дев.)</t>
  </si>
  <si>
    <t>Прыжки в длину с места                                 (юн., дев.)</t>
  </si>
  <si>
    <t>Наклон из положения сидя (юн., дев.)</t>
  </si>
  <si>
    <t>ИТОГО (сумма каждого участника)</t>
  </si>
  <si>
    <t>результат</t>
  </si>
  <si>
    <t>баллы</t>
  </si>
  <si>
    <t xml:space="preserve">баллы </t>
  </si>
  <si>
    <t>ИТОГО (сумма команды)</t>
  </si>
  <si>
    <r>
      <t>4</t>
    </r>
    <r>
      <rPr>
        <sz val="8"/>
        <color indexed="8"/>
        <rFont val="Times New Roman"/>
        <family val="1"/>
        <charset val="204"/>
      </rPr>
      <t xml:space="preserve"> дев.</t>
    </r>
  </si>
  <si>
    <r>
      <t>5</t>
    </r>
    <r>
      <rPr>
        <sz val="8"/>
        <color indexed="8"/>
        <rFont val="Times New Roman"/>
        <family val="1"/>
        <charset val="204"/>
      </rPr>
      <t xml:space="preserve"> дев.</t>
    </r>
  </si>
  <si>
    <r>
      <t>6</t>
    </r>
    <r>
      <rPr>
        <sz val="8"/>
        <color indexed="8"/>
        <rFont val="Times New Roman"/>
        <family val="1"/>
        <charset val="204"/>
      </rPr>
      <t xml:space="preserve"> дев.</t>
    </r>
  </si>
  <si>
    <r>
      <t>7</t>
    </r>
    <r>
      <rPr>
        <sz val="8"/>
        <color indexed="8"/>
        <rFont val="Times New Roman"/>
        <family val="1"/>
        <charset val="204"/>
      </rPr>
      <t xml:space="preserve"> дев.</t>
    </r>
  </si>
  <si>
    <r>
      <t>8</t>
    </r>
    <r>
      <rPr>
        <sz val="8"/>
        <color indexed="8"/>
        <rFont val="Times New Roman"/>
        <family val="1"/>
        <charset val="204"/>
      </rPr>
      <t xml:space="preserve"> дев.</t>
    </r>
  </si>
  <si>
    <r>
      <t>9</t>
    </r>
    <r>
      <rPr>
        <sz val="8"/>
        <color indexed="8"/>
        <rFont val="Times New Roman"/>
        <family val="1"/>
        <charset val="204"/>
      </rPr>
      <t xml:space="preserve"> дев.</t>
    </r>
  </si>
  <si>
    <r>
      <t>10</t>
    </r>
    <r>
      <rPr>
        <sz val="8"/>
        <color indexed="8"/>
        <rFont val="Times New Roman"/>
        <family val="1"/>
        <charset val="204"/>
      </rPr>
      <t xml:space="preserve"> дев.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</si>
  <si>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</si>
  <si>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2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</si>
  <si>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3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</si>
  <si>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7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</si>
  <si>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8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</si>
  <si>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9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</si>
  <si>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10</t>
    </r>
  </si>
  <si>
    <t>Приложение 3</t>
  </si>
  <si>
    <t>7.25</t>
  </si>
  <si>
    <t>Броженко Вероника Владимировна</t>
  </si>
  <si>
    <t>7.21</t>
  </si>
  <si>
    <t>7.05</t>
  </si>
  <si>
    <t>2</t>
  </si>
  <si>
    <t>6.46</t>
  </si>
  <si>
    <t>7.30</t>
  </si>
  <si>
    <t>6.45</t>
  </si>
  <si>
    <t xml:space="preserve">Усатова Мария Александровна </t>
  </si>
  <si>
    <t>Кузнецова Кира Дмитриевна</t>
  </si>
  <si>
    <t>Пчельникова Кира Витальевна</t>
  </si>
  <si>
    <t>Алексеев Сергей Сергеевич</t>
  </si>
  <si>
    <t>Мухин Павел Андреевич</t>
  </si>
  <si>
    <t>Платонов Дмитрий Витальевич</t>
  </si>
  <si>
    <t xml:space="preserve">Гунченко Мария Максимовна </t>
  </si>
  <si>
    <t>Дымченко Татьяна Сергеевна</t>
  </si>
  <si>
    <t>Евтихова Марика Александровна</t>
  </si>
  <si>
    <t>Заяц Ксения Андреевна</t>
  </si>
  <si>
    <t>Книшенко Ангелина Сергеевна</t>
  </si>
  <si>
    <t>Кутелева Мария Вячеславовна</t>
  </si>
  <si>
    <t>Ленко Ева Игоревна</t>
  </si>
  <si>
    <t>Майорова Полина Сергеевна</t>
  </si>
  <si>
    <t>Манукян Лиана Арамовна</t>
  </si>
  <si>
    <t>Марченко Арина Алексеевна</t>
  </si>
  <si>
    <t>Молдованова Карина Юрьевна</t>
  </si>
  <si>
    <t>Москаленко Анна Александровна</t>
  </si>
  <si>
    <t>Самойлик Вера Евгеньевна</t>
  </si>
  <si>
    <t xml:space="preserve">Стецурина София Максимовна </t>
  </si>
  <si>
    <t>Шумилова Виктория Александровна</t>
  </si>
  <si>
    <t>Алиев Саид Сабирович</t>
  </si>
  <si>
    <t>Диденко Тимофей Денисович</t>
  </si>
  <si>
    <t>Землянухин Иван Андреевич</t>
  </si>
  <si>
    <t>Кондратов Станислав Артемович</t>
  </si>
  <si>
    <t>Медведев Николай Алексеевич</t>
  </si>
  <si>
    <t>Переверзев Александр Алексеевич</t>
  </si>
  <si>
    <t>Слюсарь Дамир Маркович</t>
  </si>
  <si>
    <t>Солод Иван Андреевич</t>
  </si>
  <si>
    <t>Юсуфов Тимур Андреевич</t>
  </si>
  <si>
    <t>Савченко Александр Николаевич</t>
  </si>
  <si>
    <t>Редько Иван Сергеевич</t>
  </si>
  <si>
    <t>Гурин Станислав Романович</t>
  </si>
  <si>
    <t>Стецюк Мария Ярославовна</t>
  </si>
  <si>
    <t xml:space="preserve">Рябухина Софья Юрьевна </t>
  </si>
  <si>
    <t>Страх Артём Геннадьевич</t>
  </si>
  <si>
    <t>Уржаткин Александр Максимович</t>
  </si>
  <si>
    <t>Зинченко Дмитрий Алексеевич</t>
  </si>
  <si>
    <t>Авраменко Мия Сергеевна</t>
  </si>
  <si>
    <t>Захарова Кира Валерьевна</t>
  </si>
  <si>
    <t>Ибраимова Арина Наримановна</t>
  </si>
  <si>
    <t>Компаниец Вероника Александровна</t>
  </si>
  <si>
    <t>Кравченко Виктория Витальевна</t>
  </si>
  <si>
    <t>Лушкина Виктория Алексеевна</t>
  </si>
  <si>
    <t>Манило Анна Алексеевна</t>
  </si>
  <si>
    <t>Оганесян Амалия Артуровна</t>
  </si>
  <si>
    <t>Седова Полина Андреевна</t>
  </si>
  <si>
    <t>Шаповаленко Софья Максимовна</t>
  </si>
  <si>
    <t xml:space="preserve">Шаповалова Олеся Владиславовна </t>
  </si>
  <si>
    <t>Аракелов Алик Гиоргиевич</t>
  </si>
  <si>
    <t>Божко Иван Михайлович</t>
  </si>
  <si>
    <t>Веклич Матвей Александрович</t>
  </si>
  <si>
    <t>Гордиенко Арсений Владиславович</t>
  </si>
  <si>
    <t>Гросс Марк Сергеевич</t>
  </si>
  <si>
    <t>Груев Константин Максимович</t>
  </si>
  <si>
    <t>Жуков Даниил Олегович</t>
  </si>
  <si>
    <t>Колодько Артём Дмитриевич</t>
  </si>
  <si>
    <t>Мовсисян Алекс Манукович</t>
  </si>
  <si>
    <t>Мыцык Вадим Георгиевич</t>
  </si>
  <si>
    <t>Оганесян Артём Артурович</t>
  </si>
  <si>
    <t>Осаченко Михаил Романович</t>
  </si>
  <si>
    <t>Плескач Ярослав Сергеевич</t>
  </si>
  <si>
    <t>Самойлов Давид Алексеевич</t>
  </si>
  <si>
    <t>Хачатрян Марк Дмитриевич</t>
  </si>
  <si>
    <t>Алипова Виктория Александровна</t>
  </si>
  <si>
    <t>Багдасарян Ангелина Робертовна</t>
  </si>
  <si>
    <t>Гончарова Варвара Дмитриевна</t>
  </si>
  <si>
    <t>Чеботарев Глеб Николаевич</t>
  </si>
  <si>
    <t>Журавлев Артём Олегович</t>
  </si>
  <si>
    <t>Ткачев Тимофей Сергеевич</t>
  </si>
  <si>
    <t>Боссерт Мария Александровна</t>
  </si>
  <si>
    <t>Шабатура Виктория Руслановна</t>
  </si>
  <si>
    <t>Егоян Элина Саркисовна</t>
  </si>
  <si>
    <t>Завадская Мирослава Александровна</t>
  </si>
  <si>
    <t xml:space="preserve">Кононенко Варвара Викторовна </t>
  </si>
  <si>
    <t>Манукян Гоар Степановна</t>
  </si>
  <si>
    <t>Манукян Лика Андраниковна</t>
  </si>
  <si>
    <t>Мартиросян Милана Арамовна</t>
  </si>
  <si>
    <t>Мотова Мария Владимировна</t>
  </si>
  <si>
    <t>Мыцык Дарья Николаевна</t>
  </si>
  <si>
    <t>Чахоян Манэ Артуровна</t>
  </si>
  <si>
    <t>Чага Богдан Игоревич</t>
  </si>
  <si>
    <t>Авакян Альберт Арутюнович</t>
  </si>
  <si>
    <t>Арутунян Баграт Багратович</t>
  </si>
  <si>
    <t>Бойченко Ярослав Сергеевич</t>
  </si>
  <si>
    <t>Гавришов Марк Эдуардович</t>
  </si>
  <si>
    <t>Захаров Захар Сергеевич</t>
  </si>
  <si>
    <t>Карапетян Татул Гегамович</t>
  </si>
  <si>
    <t>Ковтышний Кирилл Анатольевич</t>
  </si>
  <si>
    <t>Кургинян Григор Арменакович</t>
  </si>
  <si>
    <t xml:space="preserve">Лавров Борис Борисович </t>
  </si>
  <si>
    <t>Мищенко Артемий Сергеевич</t>
  </si>
  <si>
    <t>Никонов Тимофей Владимирович</t>
  </si>
  <si>
    <t>Ососов Лука Александрович</t>
  </si>
  <si>
    <t>дом.обуч.</t>
  </si>
  <si>
    <r>
      <t xml:space="preserve"> </t>
    </r>
    <r>
      <rPr>
        <sz val="12"/>
        <color theme="1"/>
        <rFont val="Times New Roman"/>
        <family val="1"/>
        <charset val="204"/>
      </rPr>
      <t>Саркисян Гаяне Арамовна</t>
    </r>
  </si>
  <si>
    <t>Чайкин Арсений Сергеевич</t>
  </si>
  <si>
    <t>Гризодуб Егор Юрьевич</t>
  </si>
  <si>
    <t>Жеманов Леонид Алексеевич</t>
  </si>
  <si>
    <t>Еременко Руслан Александрович</t>
  </si>
  <si>
    <t>Горшкова Кристина Руслановна</t>
  </si>
  <si>
    <t>Иванюгина Арина Александровна</t>
  </si>
  <si>
    <t>Клык Валерия Викторовна</t>
  </si>
  <si>
    <t>Калмыков Дмитрий Витальевич</t>
  </si>
  <si>
    <t>Ашрафян Милена Грантовна</t>
  </si>
  <si>
    <t>Балозян Аделина Хачатуровна</t>
  </si>
  <si>
    <t>Авагян Тигран Мартиросович</t>
  </si>
  <si>
    <t>Акулов Дамир Владимирович</t>
  </si>
  <si>
    <t>Анисимов Артем Сергеевич</t>
  </si>
  <si>
    <t>Балудина Дарья Александровна</t>
  </si>
  <si>
    <t>Гарькуша Кристина Ивановна</t>
  </si>
  <si>
    <t>Головина Кира Викторовна</t>
  </si>
  <si>
    <t>Герегиев Алексей Андреевич</t>
  </si>
  <si>
    <t>Коваленко София Евгеньевна</t>
  </si>
  <si>
    <t>Ковба Дмитрий Максимович</t>
  </si>
  <si>
    <t>Мельникова Анастасия Александровна</t>
  </si>
  <si>
    <t>дом. обуч.</t>
  </si>
  <si>
    <t>Мотова Полина Владимировна</t>
  </si>
  <si>
    <t>Николаев Димид Владиславович</t>
  </si>
  <si>
    <t>Охрименко София Александровна</t>
  </si>
  <si>
    <t>Палкина Валерия Вадимовна</t>
  </si>
  <si>
    <t>Сергиенко Артем Александрович</t>
  </si>
  <si>
    <t>Стратонова Настасья Дмитриевна</t>
  </si>
  <si>
    <t>Шарапова Дарья Максимовна</t>
  </si>
  <si>
    <t>Чапский Максим Сергеевич</t>
  </si>
  <si>
    <t>Черкашин Максим Сергеевич</t>
  </si>
  <si>
    <t>Ананко Николай Алексеевич</t>
  </si>
  <si>
    <t>Маркосян Арман Арташесович</t>
  </si>
  <si>
    <t>Бабоян Гамлет Григорьевич</t>
  </si>
  <si>
    <t>Борисова Ева Игоревна</t>
  </si>
  <si>
    <t>БорцовДаниил Александрович</t>
  </si>
  <si>
    <t>Булатецкий Матвей Ярославович</t>
  </si>
  <si>
    <t>Власенко Анастасия Павловна</t>
  </si>
  <si>
    <t>Гаврилов Ярослав Игоревич</t>
  </si>
  <si>
    <t>Десятерик Лидия Дмитриевна</t>
  </si>
  <si>
    <t>Динаева Диана Олеговна</t>
  </si>
  <si>
    <t>Епатко Александра Сергеевна</t>
  </si>
  <si>
    <t>Кашкаха Елизавета Денисовна</t>
  </si>
  <si>
    <t>Кирицев Богдан Владимирович</t>
  </si>
  <si>
    <t>Кисина Татьяна Васильевна</t>
  </si>
  <si>
    <t>Красноголовый Михаил Евгеньевич</t>
  </si>
  <si>
    <t>Курарарь Кирилл Михайлович</t>
  </si>
  <si>
    <t>Ладан Николай Александрович</t>
  </si>
  <si>
    <t>Луханина Кристина Максимовна</t>
  </si>
  <si>
    <t>Манжелеевский Ярослав Олегович</t>
  </si>
  <si>
    <t>Мацко Алексей Александрович</t>
  </si>
  <si>
    <t>Михайлова Анастасия Андреевна</t>
  </si>
  <si>
    <t>Молочный Александр Евгеньевич</t>
  </si>
  <si>
    <t>Павлова Дарья Алексеевна</t>
  </si>
  <si>
    <t>Пасечная Мария Андреевна</t>
  </si>
  <si>
    <t>Петросян Люсине Артемовна</t>
  </si>
  <si>
    <t>Полуян Михаил Андреевич</t>
  </si>
  <si>
    <t>Потаговский Дмитрий Русланович</t>
  </si>
  <si>
    <t>Рак Лилия Денисовна</t>
  </si>
  <si>
    <t>Руденко Алина Олеговна</t>
  </si>
  <si>
    <t>Руденко Дмитрий Александрович</t>
  </si>
  <si>
    <t>Рябикин Артем Олегович</t>
  </si>
  <si>
    <t>Шарапов Дмитрий Максимович</t>
  </si>
  <si>
    <t>Спиридовская Елена Ивановна</t>
  </si>
  <si>
    <t>Асхабалиева Курсият Гайдаровна</t>
  </si>
  <si>
    <t>Аванесова Татьяна Юрьевна</t>
  </si>
  <si>
    <t>Арсеньева Анна Дмитриевна</t>
  </si>
  <si>
    <t>Гросс Кирилл Сергеевич</t>
  </si>
  <si>
    <t>Донченко Алексей Алексеевич</t>
  </si>
  <si>
    <t>Евдокимов Михаил Валерьевич</t>
  </si>
  <si>
    <t>Епатко Лолита Игоревна</t>
  </si>
  <si>
    <t>Ищенко Валерия Александровна</t>
  </si>
  <si>
    <t>Калинина Ксения Владиславовна</t>
  </si>
  <si>
    <t>Карпак Софья Сергеевна</t>
  </si>
  <si>
    <t>Кравцов Данила Алексеевич</t>
  </si>
  <si>
    <t>Курыско Алексей Алексеевич</t>
  </si>
  <si>
    <t>Ляпустин Вячеслав Витальевич</t>
  </si>
  <si>
    <t>Макаров Даниил Александрович</t>
  </si>
  <si>
    <t>Максимов Кирилл Романович</t>
  </si>
  <si>
    <t>Никифорова Дарья Артёмовна</t>
  </si>
  <si>
    <t>Осадчий Сергей Алексеевич</t>
  </si>
  <si>
    <t>Прушиновская Татьяна Алексеевна</t>
  </si>
  <si>
    <t>Полуян Анастасия Андреевна</t>
  </si>
  <si>
    <t>Рудько Владимир Эдуардович</t>
  </si>
  <si>
    <t>Синельников Артём Сергеевич</t>
  </si>
  <si>
    <t>Черкасова София Сергеевна</t>
  </si>
  <si>
    <t>Чернявский Кирилл Николаевич</t>
  </si>
  <si>
    <t>Сердюк Максим Сергеевич</t>
  </si>
  <si>
    <t>Шлыченко Мария Игоревна</t>
  </si>
  <si>
    <t>Рыбалка Карина Сергеевна</t>
  </si>
  <si>
    <t>Биюжева Арина Витальевна</t>
  </si>
  <si>
    <t>Букина Полина Дмитриевна</t>
  </si>
  <si>
    <t>Букин Василий Дмитриевич</t>
  </si>
  <si>
    <t>Гулаков Михаил Олегович</t>
  </si>
  <si>
    <t>Егизарян Софи Саркисовна</t>
  </si>
  <si>
    <t>Зубанева Юлия Александровна</t>
  </si>
  <si>
    <t>Карапетян Багдасар Робертович</t>
  </si>
  <si>
    <t>Компаниец Сергей Григорьевич</t>
  </si>
  <si>
    <t>Лавриненко Софья Алексеевна</t>
  </si>
  <si>
    <t>Манило Оксана Алексеевна</t>
  </si>
  <si>
    <t>Овчарова Вероника Денисовна</t>
  </si>
  <si>
    <t>Огиенко София Анатольевна</t>
  </si>
  <si>
    <t>Радченко Иван Олегович</t>
  </si>
  <si>
    <t>Рогаль Роман Алексеевич</t>
  </si>
  <si>
    <t>Саркисян Ярослав Святославович</t>
  </si>
  <si>
    <t>Сердюк Дмитрий Андреевич</t>
  </si>
  <si>
    <t>Султанов КазимагомедРенатович</t>
  </si>
  <si>
    <t>Тавинцев Артём Валерьевич</t>
  </si>
  <si>
    <t>Тельнова Анастасия Алексеевна</t>
  </si>
  <si>
    <t>Третяк Мария Сергеевна</t>
  </si>
  <si>
    <t>Яшенков Иван Владимирович</t>
  </si>
  <si>
    <t>Борисюк Алиса Игоревна</t>
  </si>
  <si>
    <t>Конюхов Вадим Игоревич</t>
  </si>
  <si>
    <t>Асхабалиев Даниял Гайдарович</t>
  </si>
  <si>
    <t>Береза Олег Евгеньевич</t>
  </si>
  <si>
    <t>Блинов Илья Павлович</t>
  </si>
  <si>
    <t>Боговая Милана Александровна</t>
  </si>
  <si>
    <t>Германович Вера Николаевна</t>
  </si>
  <si>
    <t>Жабин Роман Романович</t>
  </si>
  <si>
    <t>Иваницкая Маргарита Ярославовна</t>
  </si>
  <si>
    <t>Ковригин Андрей Евгеньевич</t>
  </si>
  <si>
    <t>Коломоец Изабелла Геннадьевна</t>
  </si>
  <si>
    <t>Комаревцева Софья Денисовна</t>
  </si>
  <si>
    <t>Кусов Сергей Сергеевич</t>
  </si>
  <si>
    <t>Кустышев Кирилл Дмитриевич</t>
  </si>
  <si>
    <t>Ли Евгений Вячеслович</t>
  </si>
  <si>
    <t>Науменко Даниил Алексеевич</t>
  </si>
  <si>
    <t>Перерядов Эдуард Эдуардович</t>
  </si>
  <si>
    <t>Печеная Асель Махмудовна</t>
  </si>
  <si>
    <t>Полянская Вероника Витальевна</t>
  </si>
  <si>
    <t>Шпак Виктория Николаевна</t>
  </si>
  <si>
    <t>Прихидько Богдан Максимович</t>
  </si>
  <si>
    <t>Пуримов Артем Алексеевич</t>
  </si>
  <si>
    <t>Серебрянский Михаил Владимирович</t>
  </si>
  <si>
    <t>Уржаткина Валентина Максимовна</t>
  </si>
  <si>
    <t>Уржаткина Варвара Максимовна</t>
  </si>
  <si>
    <t>Шуклина Полина Алексеевна</t>
  </si>
  <si>
    <t>Шумская Милана Эдуардовна</t>
  </si>
  <si>
    <t>Амирханян Милана Суреновна</t>
  </si>
  <si>
    <t>Андриянов Александр Николаевич</t>
  </si>
  <si>
    <t>Белый Даниил Алексеевич</t>
  </si>
  <si>
    <t>Гришина Олеся Васильевна</t>
  </si>
  <si>
    <t>Девтерев Александр Сергеевич</t>
  </si>
  <si>
    <t>Завадская Кристина Алексеевна</t>
  </si>
  <si>
    <t>Искаджян Эмили Айковна</t>
  </si>
  <si>
    <t>Косинов Тимур Анатольевич</t>
  </si>
  <si>
    <t>Кравченко Ульяна Ивановна</t>
  </si>
  <si>
    <t>Красновидова Ева Вадимовна</t>
  </si>
  <si>
    <t>Красновидова Николь Вадимовна</t>
  </si>
  <si>
    <t>Крупина Мирослава Сергеевна</t>
  </si>
  <si>
    <t>Куча Анастасия Алексеевна</t>
  </si>
  <si>
    <t>Манукян АнаитЛевоновна</t>
  </si>
  <si>
    <t>Саакян Владимир Казаросович</t>
  </si>
  <si>
    <t>Степанян Тигран Каренович</t>
  </si>
  <si>
    <t>Туровский Игорь Игоревич</t>
  </si>
  <si>
    <t>Шаравина Мария Ивановна</t>
  </si>
  <si>
    <t>Фролова Елизавета Сергеевна</t>
  </si>
  <si>
    <t>Чистяков Назар Сергеевич</t>
  </si>
  <si>
    <t>Королева Полина Алексеевна</t>
  </si>
  <si>
    <t>Петросян Жанетта Аркадьевна</t>
  </si>
  <si>
    <t>Мирзаджанян Гамлет Арменович</t>
  </si>
  <si>
    <t>7.55</t>
  </si>
  <si>
    <t>55</t>
  </si>
  <si>
    <t>9</t>
  </si>
  <si>
    <t>62</t>
  </si>
  <si>
    <t>7.50</t>
  </si>
  <si>
    <t>5</t>
  </si>
  <si>
    <t>26</t>
  </si>
  <si>
    <t>20</t>
  </si>
  <si>
    <t>63</t>
  </si>
  <si>
    <t>130</t>
  </si>
  <si>
    <t>45</t>
  </si>
  <si>
    <t>8</t>
  </si>
  <si>
    <t>60</t>
  </si>
  <si>
    <t>7.57</t>
  </si>
  <si>
    <t>3</t>
  </si>
  <si>
    <t>18</t>
  </si>
  <si>
    <t>61</t>
  </si>
  <si>
    <t>120</t>
  </si>
  <si>
    <t>35</t>
  </si>
  <si>
    <t>7</t>
  </si>
  <si>
    <t>58</t>
  </si>
  <si>
    <t>7.20</t>
  </si>
  <si>
    <t>50</t>
  </si>
  <si>
    <t>24</t>
  </si>
  <si>
    <t>122</t>
  </si>
  <si>
    <t>6</t>
  </si>
  <si>
    <t>64</t>
  </si>
  <si>
    <t>Богданов Алексей Дмитриевич</t>
  </si>
  <si>
    <t>14</t>
  </si>
  <si>
    <t>1</t>
  </si>
  <si>
    <t>43</t>
  </si>
  <si>
    <t>25</t>
  </si>
  <si>
    <t>65</t>
  </si>
  <si>
    <t>Иванов Матвей Максимович</t>
  </si>
  <si>
    <t>7.22</t>
  </si>
  <si>
    <t>22</t>
  </si>
  <si>
    <t>59</t>
  </si>
  <si>
    <t>118</t>
  </si>
  <si>
    <t>Ильинова Алена Андреевна</t>
  </si>
  <si>
    <t>4</t>
  </si>
  <si>
    <t>53</t>
  </si>
  <si>
    <t>105</t>
  </si>
  <si>
    <t>Кузнецова Мария Викторовна</t>
  </si>
  <si>
    <t>7.45</t>
  </si>
  <si>
    <t>102</t>
  </si>
  <si>
    <t>23</t>
  </si>
  <si>
    <t>7.51</t>
  </si>
  <si>
    <t>7.52</t>
  </si>
  <si>
    <t>7.53</t>
  </si>
  <si>
    <t>7.59</t>
  </si>
  <si>
    <t>8.00</t>
  </si>
  <si>
    <t>Рыскун Алена Викторовна</t>
  </si>
  <si>
    <t>Саид Сабина Раминовна</t>
  </si>
  <si>
    <t>Симонян Оксана Вагановна</t>
  </si>
  <si>
    <t>Скрипкина Алиса Романовна</t>
  </si>
  <si>
    <t>Хачатрян Эмили Эмиловна</t>
  </si>
  <si>
    <t>8.02</t>
  </si>
  <si>
    <t>9.00</t>
  </si>
  <si>
    <t>7.15</t>
  </si>
  <si>
    <t>Миронов Назар Иванович</t>
  </si>
  <si>
    <t>7.14</t>
  </si>
  <si>
    <t>7.13</t>
  </si>
  <si>
    <t>7.19</t>
  </si>
  <si>
    <t>Радченко Даниил Артемович</t>
  </si>
  <si>
    <t>Сачко Мирон Павлович</t>
  </si>
  <si>
    <t>Хистев Дмитрий Дмитриевич</t>
  </si>
  <si>
    <t>7.17</t>
  </si>
  <si>
    <t>Шахриев Булут Мавлудович</t>
  </si>
  <si>
    <t>7.18</t>
  </si>
  <si>
    <t>Шахян Саркис Вааганович</t>
  </si>
  <si>
    <t>7.10</t>
  </si>
  <si>
    <t>7,7</t>
  </si>
  <si>
    <t>7,9</t>
  </si>
  <si>
    <t>8,0</t>
  </si>
  <si>
    <t>7,1</t>
  </si>
  <si>
    <t>7,3</t>
  </si>
  <si>
    <t>7,5</t>
  </si>
  <si>
    <t>8,2</t>
  </si>
  <si>
    <t>8,3</t>
  </si>
  <si>
    <t>8,5</t>
  </si>
  <si>
    <t>9,0</t>
  </si>
  <si>
    <t>9,2</t>
  </si>
  <si>
    <t>8,1</t>
  </si>
  <si>
    <t>7,6</t>
  </si>
  <si>
    <t>Бут Дарина Игоревна</t>
  </si>
  <si>
    <t>Зюбанова Полина Николаевна</t>
  </si>
  <si>
    <t>Асхабалиев Рашид Гайдарович</t>
  </si>
  <si>
    <t xml:space="preserve">Дерлыш Евгений Максимович </t>
  </si>
  <si>
    <t>Марченко Кристина Евгеньевна</t>
  </si>
  <si>
    <t>Минакова Виолетта Денисовна</t>
  </si>
  <si>
    <t>Петровская Ксения Дмитриевна</t>
  </si>
  <si>
    <t>Чернышова Маргарита Владимировна</t>
  </si>
  <si>
    <t>Шершак Виктория Анатольевна</t>
  </si>
  <si>
    <t>Лавренов Дмитрий Дмитриевич</t>
  </si>
  <si>
    <t>Идрисова Алия Шавкатовна</t>
  </si>
  <si>
    <t>Михайличенко Ольга Васильевна</t>
  </si>
  <si>
    <t>Ярмоленко София Александровна</t>
  </si>
  <si>
    <t>Коломоец Арсений Геннадьевич</t>
  </si>
  <si>
    <t>Новожилов Александр Сергеевич</t>
  </si>
  <si>
    <t>Пупков Ратибор Николаевич</t>
  </si>
  <si>
    <t>Шумченко Константин Александрович</t>
  </si>
  <si>
    <t>Игольников Олег Дмитриевич</t>
  </si>
  <si>
    <t>Долгополая ВасилисаМаксимов</t>
  </si>
  <si>
    <t>Иванова Виктория Алексеена</t>
  </si>
  <si>
    <t>Иванская Полина Антоновна</t>
  </si>
  <si>
    <t>Терешков Владислав Владимирович</t>
  </si>
  <si>
    <t>6,45</t>
  </si>
  <si>
    <t>Рахимов Абдурахим Абдуваккосович</t>
  </si>
  <si>
    <t>Кравцов Евгений Николаевич</t>
  </si>
  <si>
    <t>7.28</t>
  </si>
  <si>
    <t>Аллавердян Сона Норайровна</t>
  </si>
  <si>
    <t>8.25</t>
  </si>
  <si>
    <t>Карначева Дарья Антоновна</t>
  </si>
  <si>
    <t>Кирилова Варвара Игоревна</t>
  </si>
  <si>
    <t>7.29</t>
  </si>
  <si>
    <t>Кирина Вероника Михайловна</t>
  </si>
  <si>
    <t>Коровайная Милана Алексеевна</t>
  </si>
  <si>
    <t>Ларюшкина Арина Игоревна</t>
  </si>
  <si>
    <t>Муминова Асия Джамиледовна</t>
  </si>
  <si>
    <t>Невзорова Анна Сергеевна</t>
  </si>
  <si>
    <t>Ситник Диана Александровна</t>
  </si>
  <si>
    <t>Соколова София Николаевна</t>
  </si>
  <si>
    <t>7.09</t>
  </si>
  <si>
    <t>Солодовник Вероника Евгеньевич</t>
  </si>
  <si>
    <t>7.27</t>
  </si>
  <si>
    <t>Стукало Алена Александровна</t>
  </si>
  <si>
    <t>Фененко Мария Вячеслаловна</t>
  </si>
  <si>
    <t>6.55</t>
  </si>
  <si>
    <t>Чолакян Эмилия Размиковна</t>
  </si>
  <si>
    <t>Чирва Алиса Владимировна</t>
  </si>
  <si>
    <t>6.43</t>
  </si>
  <si>
    <t>Губский Ярослав Павлович</t>
  </si>
  <si>
    <t>6,42</t>
  </si>
  <si>
    <t>Гнилицкий Данил Вадимович</t>
  </si>
  <si>
    <t>Щербин Илья Викторович</t>
  </si>
  <si>
    <t>Савченко Руслан Игоревич</t>
  </si>
  <si>
    <t>Тарасенко Вячеслав Владимирович</t>
  </si>
  <si>
    <t>Тимошин Виктор Александров</t>
  </si>
  <si>
    <t>Лавриненко Матвей Иванович</t>
  </si>
  <si>
    <t>Ершов Богдан Александрович</t>
  </si>
  <si>
    <t>ЛаданКириллАлександрович</t>
  </si>
  <si>
    <t>7.04</t>
  </si>
  <si>
    <t>Лукин Егор Николаевич</t>
  </si>
  <si>
    <t>7.03</t>
  </si>
  <si>
    <t>6.42</t>
  </si>
  <si>
    <t>6.40</t>
  </si>
  <si>
    <t>Грязева Эвелина Дмитриевна</t>
  </si>
  <si>
    <t>-2</t>
  </si>
  <si>
    <t>Дрижика Мария Витальевна</t>
  </si>
  <si>
    <t>Катушина Арианна Романовна</t>
  </si>
  <si>
    <t>7,35</t>
  </si>
  <si>
    <t>Корочинская Кристина Александровна</t>
  </si>
  <si>
    <t>Курочкина Мария Александровна</t>
  </si>
  <si>
    <t>7.31</t>
  </si>
  <si>
    <t>Марченко Виктория Николаевна</t>
  </si>
  <si>
    <t>8.35</t>
  </si>
  <si>
    <t>Осипова Алена Антоновна</t>
  </si>
  <si>
    <t>Басина Анна Романовна</t>
  </si>
  <si>
    <t>Шлякова Милана Константиновна</t>
  </si>
  <si>
    <t>Седова Василиса Андреевна</t>
  </si>
  <si>
    <t>Репунова Анна Юрьевна</t>
  </si>
  <si>
    <t>Гречин Максим Юрьевич</t>
  </si>
  <si>
    <t xml:space="preserve">Мамедов Дамир Имранович </t>
  </si>
  <si>
    <t>-4</t>
  </si>
  <si>
    <t>Мовсисян Эрик Манукович</t>
  </si>
  <si>
    <t>Осаченко Никита Романович</t>
  </si>
  <si>
    <t>-3</t>
  </si>
  <si>
    <t>Игнатов Марк Андреевич</t>
  </si>
  <si>
    <t>Паноян Артем Мгерович</t>
  </si>
  <si>
    <t>7,45</t>
  </si>
  <si>
    <t>Роднов Иван Александрович</t>
  </si>
  <si>
    <t>Сасин Роман Алексеевич</t>
  </si>
  <si>
    <t>7.43</t>
  </si>
  <si>
    <t>Ткаченко Дмитрий Денисович</t>
  </si>
  <si>
    <t>7,42</t>
  </si>
  <si>
    <t>Умаев Денис Артурович</t>
  </si>
  <si>
    <t>Шатковский Константин Николаевич</t>
  </si>
  <si>
    <t>Шульженко Иван Дмитриевич</t>
  </si>
  <si>
    <t>9.43</t>
  </si>
  <si>
    <t>Каримов Бехзотбег Кахрамалович</t>
  </si>
  <si>
    <t>Федоренко Ксения Евгеньевна</t>
  </si>
  <si>
    <t>10,5</t>
  </si>
  <si>
    <t>27</t>
  </si>
  <si>
    <t>12</t>
  </si>
  <si>
    <t>16</t>
  </si>
  <si>
    <t>180</t>
  </si>
  <si>
    <t>11,1</t>
  </si>
  <si>
    <t>17</t>
  </si>
  <si>
    <t>15</t>
  </si>
  <si>
    <t>200</t>
  </si>
  <si>
    <t>28</t>
  </si>
  <si>
    <t>10</t>
  </si>
  <si>
    <t>5.16</t>
  </si>
  <si>
    <t>11,2</t>
  </si>
  <si>
    <t>165</t>
  </si>
  <si>
    <t>37</t>
  </si>
  <si>
    <t>38</t>
  </si>
  <si>
    <t>240</t>
  </si>
  <si>
    <t>5.00</t>
  </si>
  <si>
    <t>34</t>
  </si>
  <si>
    <t>190</t>
  </si>
  <si>
    <t>30</t>
  </si>
  <si>
    <t>Фирстов Иван Денисович</t>
  </si>
  <si>
    <t>29</t>
  </si>
  <si>
    <t>155</t>
  </si>
  <si>
    <t>13</t>
  </si>
  <si>
    <t>13,4</t>
  </si>
  <si>
    <t>160</t>
  </si>
  <si>
    <t>11</t>
  </si>
  <si>
    <t>Дяденко Ирина Андреевна</t>
  </si>
  <si>
    <t>5.39</t>
  </si>
  <si>
    <t>13,3</t>
  </si>
  <si>
    <t>0</t>
  </si>
  <si>
    <t>Мамедова Лейла Байрамовна</t>
  </si>
  <si>
    <t>13,1</t>
  </si>
  <si>
    <t>19</t>
  </si>
  <si>
    <t>147</t>
  </si>
  <si>
    <t>Салчук Ирина Руслановна</t>
  </si>
  <si>
    <t>13,2</t>
  </si>
  <si>
    <t>6.29</t>
  </si>
  <si>
    <t>14,1</t>
  </si>
  <si>
    <t>158</t>
  </si>
  <si>
    <t>Соболева Ксения Николаевна</t>
  </si>
  <si>
    <t>5.18</t>
  </si>
  <si>
    <t>162</t>
  </si>
  <si>
    <t>6.30</t>
  </si>
  <si>
    <t>16,9</t>
  </si>
  <si>
    <t>135</t>
  </si>
  <si>
    <t>Меняйлова Антонина Дмитриевна</t>
  </si>
  <si>
    <t>6.25</t>
  </si>
  <si>
    <t>Комиссарова Дарья Алексеевна</t>
  </si>
  <si>
    <t>5.50</t>
  </si>
  <si>
    <t>11,8</t>
  </si>
  <si>
    <t>154</t>
  </si>
  <si>
    <t>6.28</t>
  </si>
  <si>
    <t>12,1</t>
  </si>
  <si>
    <t>164</t>
  </si>
  <si>
    <t>10,4</t>
  </si>
  <si>
    <t>174</t>
  </si>
  <si>
    <t>Рубанов Кирил Дмитриевич</t>
  </si>
  <si>
    <t>5.55</t>
  </si>
  <si>
    <t>168</t>
  </si>
  <si>
    <t>Бачаев Тимур Евгеньевич</t>
  </si>
  <si>
    <t>159</t>
  </si>
  <si>
    <t>5.10</t>
  </si>
  <si>
    <t>32</t>
  </si>
  <si>
    <t>Борисов Александр Игоревич</t>
  </si>
  <si>
    <t>150</t>
  </si>
  <si>
    <t>5.54</t>
  </si>
  <si>
    <t>21</t>
  </si>
  <si>
    <t>Катушин Богдан Романович</t>
  </si>
  <si>
    <t>5.20</t>
  </si>
  <si>
    <t>Бондаренко Дарья Алексндровна</t>
  </si>
  <si>
    <t>Александрова Полина Михайловна</t>
  </si>
  <si>
    <t>Пучкова Анна Максимовна</t>
  </si>
  <si>
    <t>Соловьева Полина Константиновна</t>
  </si>
  <si>
    <t>Хабирова Диана Руслановна</t>
  </si>
  <si>
    <t>Харченко Дмитрий Олегович</t>
  </si>
  <si>
    <t>Бережной Иван Вячеславович</t>
  </si>
  <si>
    <t>Грушевский Денис Алексеевич</t>
  </si>
  <si>
    <t>Попович Алексей Владимирович</t>
  </si>
  <si>
    <t>10,0</t>
  </si>
  <si>
    <t>9,9</t>
  </si>
  <si>
    <t>10,2</t>
  </si>
  <si>
    <t>11,0</t>
  </si>
  <si>
    <t>10,9</t>
  </si>
  <si>
    <t>Петрова Наталья Вячеславовна</t>
  </si>
  <si>
    <t>6.39</t>
  </si>
  <si>
    <t>36</t>
  </si>
  <si>
    <t>Карапетян Адана Гегамовна</t>
  </si>
  <si>
    <t>12,8</t>
  </si>
  <si>
    <t>6.34</t>
  </si>
  <si>
    <t>144</t>
  </si>
  <si>
    <t>Григорян Артём Сэрианович</t>
  </si>
  <si>
    <t>10,1</t>
  </si>
  <si>
    <t>Литовко Иван Евгеньевич</t>
  </si>
  <si>
    <t>5.12</t>
  </si>
  <si>
    <t>Некипелый Виталий Романович</t>
  </si>
  <si>
    <t>6.05</t>
  </si>
  <si>
    <t>12,2</t>
  </si>
  <si>
    <t>Линова Маргарита Николаевна</t>
  </si>
  <si>
    <t>6.44</t>
  </si>
  <si>
    <t>145</t>
  </si>
  <si>
    <t>Евсегнеева Валерия Алексеевна</t>
  </si>
  <si>
    <t>6.38</t>
  </si>
  <si>
    <t>13,0</t>
  </si>
  <si>
    <t>Минасян Карина Армановна</t>
  </si>
  <si>
    <t>Гулемина Любовь Викторовна</t>
  </si>
  <si>
    <t>Оганесян Маргарита Александровна</t>
  </si>
  <si>
    <t xml:space="preserve">Дьяченко Анастасия Алексеевна </t>
  </si>
  <si>
    <t>Борисова Ангелина Романовна</t>
  </si>
  <si>
    <t>Сабанцева Ирина Руслановна</t>
  </si>
  <si>
    <t>6.07</t>
  </si>
  <si>
    <t>Терсенова Христина Яковлевна</t>
  </si>
  <si>
    <t>Матосян Диана Альбертовна</t>
  </si>
  <si>
    <t>6.32</t>
  </si>
  <si>
    <t>Султанова Джамият Ренатовна</t>
  </si>
  <si>
    <t>Бабоян Диана Григоровна</t>
  </si>
  <si>
    <t>6.31</t>
  </si>
  <si>
    <t>Мельникова Елена Викторовна</t>
  </si>
  <si>
    <t>Мартиросян Анна Аликовна</t>
  </si>
  <si>
    <t>3.48</t>
  </si>
  <si>
    <t>Дудников Иван Дмитриевич</t>
  </si>
  <si>
    <t>6.10</t>
  </si>
  <si>
    <t>Голяк Никита Иванович</t>
  </si>
  <si>
    <t>6.12</t>
  </si>
  <si>
    <t>Шаповалов Святозар Владиславович</t>
  </si>
  <si>
    <t>4.30</t>
  </si>
  <si>
    <t>Стукало Никита Александрович</t>
  </si>
  <si>
    <t>4.29</t>
  </si>
  <si>
    <t>Пухтелева Эвелина Михайловна</t>
  </si>
  <si>
    <t>Мещерякова Елизавета Сергеевна</t>
  </si>
  <si>
    <t>11,4</t>
  </si>
  <si>
    <t>Колпакова Ксения Руслановна</t>
  </si>
  <si>
    <t>170</t>
  </si>
  <si>
    <t>Коровина Валерия Александровна</t>
  </si>
  <si>
    <t>166</t>
  </si>
  <si>
    <t>Плотников Максим Владимирович</t>
  </si>
  <si>
    <t>5.19</t>
  </si>
  <si>
    <t>Корзун Александр Максимович</t>
  </si>
  <si>
    <t>5.45</t>
  </si>
  <si>
    <t>Глебова Дарья Александровна</t>
  </si>
  <si>
    <t>140</t>
  </si>
  <si>
    <t>Кротова София Алксеевна</t>
  </si>
  <si>
    <t>6.24</t>
  </si>
  <si>
    <t>12,9</t>
  </si>
  <si>
    <t>137</t>
  </si>
  <si>
    <t>Лавриненко Татьяна Алексеевна</t>
  </si>
  <si>
    <t>Мещерякова Арина Петровна</t>
  </si>
  <si>
    <t>Мнацаканова Жанетта Епремовна</t>
  </si>
  <si>
    <t>6.15</t>
  </si>
  <si>
    <t>Осадчая Елена Алексеевна</t>
  </si>
  <si>
    <t>7.54</t>
  </si>
  <si>
    <t>Пивоварова Дарья Евгеньевна</t>
  </si>
  <si>
    <t>6.59</t>
  </si>
  <si>
    <t>Туровская Яна Игоревна</t>
  </si>
  <si>
    <t>Фененко Дарья Романовна</t>
  </si>
  <si>
    <t>6.58</t>
  </si>
  <si>
    <t>49</t>
  </si>
  <si>
    <t>Александров Дмитрий Павлович</t>
  </si>
  <si>
    <t>7.58</t>
  </si>
  <si>
    <t>Егоров Никита Викторович</t>
  </si>
  <si>
    <t>5.27</t>
  </si>
  <si>
    <t>Забара Дмитрий Игоревич</t>
  </si>
  <si>
    <t>5.58</t>
  </si>
  <si>
    <t>5.59</t>
  </si>
  <si>
    <t>Васьков Максим Игоревич</t>
  </si>
  <si>
    <t>44</t>
  </si>
  <si>
    <t>Коринец Богдан Аркадьевич</t>
  </si>
  <si>
    <t>Кущий Егор Олегович</t>
  </si>
  <si>
    <t>5.44</t>
  </si>
  <si>
    <t>Рогаль Дмитрий Алексеевич</t>
  </si>
  <si>
    <t>Шарапов Роман Николаевич</t>
  </si>
  <si>
    <t>Шуклин Сергей Сергеевич</t>
  </si>
  <si>
    <t>осв.</t>
  </si>
  <si>
    <t>Букреев Иван Дмитриевич</t>
  </si>
  <si>
    <t>215</t>
  </si>
  <si>
    <t>Коваленко Арина Сергеевна</t>
  </si>
  <si>
    <t>12,3</t>
  </si>
  <si>
    <t>Майгур Ксения Сергеевна</t>
  </si>
  <si>
    <t>172</t>
  </si>
  <si>
    <t>Корсунов Андрей Александрович</t>
  </si>
  <si>
    <t>196</t>
  </si>
  <si>
    <t>Бушнев Владислав Вячеславович</t>
  </si>
  <si>
    <t>216</t>
  </si>
  <si>
    <t>Дрига Дарья Алексеевна</t>
  </si>
  <si>
    <t>6.16</t>
  </si>
  <si>
    <t>33</t>
  </si>
  <si>
    <t>6.14</t>
  </si>
  <si>
    <t>146</t>
  </si>
  <si>
    <t>Белькова Елена Игоревна</t>
  </si>
  <si>
    <t>156</t>
  </si>
  <si>
    <t>6.18</t>
  </si>
  <si>
    <t>143</t>
  </si>
  <si>
    <t>Мямина Дана Олеговна</t>
  </si>
  <si>
    <t>6.13</t>
  </si>
  <si>
    <t>6.17</t>
  </si>
  <si>
    <t>6.11</t>
  </si>
  <si>
    <t>12.1</t>
  </si>
  <si>
    <t>171</t>
  </si>
  <si>
    <t>5.43</t>
  </si>
  <si>
    <t>Задоя Сергей Дмитриевич</t>
  </si>
  <si>
    <t>Ильенко Никита Сергеевич</t>
  </si>
  <si>
    <t>Кравченко Вадим Витальевич</t>
  </si>
  <si>
    <t>210</t>
  </si>
  <si>
    <t>Крючков Михаил Андреевич</t>
  </si>
  <si>
    <t>5.41</t>
  </si>
  <si>
    <t>186</t>
  </si>
  <si>
    <t>Маргарян Георгий Арменович</t>
  </si>
  <si>
    <t>5.48</t>
  </si>
  <si>
    <t>5.49</t>
  </si>
  <si>
    <t>Пышний Артем Денисович</t>
  </si>
  <si>
    <t>5.06</t>
  </si>
  <si>
    <t>5.42</t>
  </si>
  <si>
    <t>Чухно Иван Александрович</t>
  </si>
  <si>
    <t>Хахулина Полина Александровна</t>
  </si>
  <si>
    <t>6.21</t>
  </si>
  <si>
    <t>12,5</t>
  </si>
  <si>
    <t>11,3</t>
  </si>
  <si>
    <t>12,7</t>
  </si>
  <si>
    <t>12,0</t>
  </si>
  <si>
    <t>12,4</t>
  </si>
  <si>
    <t>11,6</t>
  </si>
  <si>
    <t>Трач Владислав Александрович</t>
  </si>
  <si>
    <t>Белоусова Валерия Александровна</t>
  </si>
  <si>
    <t>Демьяненко Алиса Дмитриевна</t>
  </si>
  <si>
    <t>Лувсанцэрэ София Владимировна</t>
  </si>
  <si>
    <t>Раджабова Амина Рашадатовна</t>
  </si>
  <si>
    <t>Скутнева Ксения Александровна</t>
  </si>
  <si>
    <t>Батраченко Анастасия Максимовна</t>
  </si>
  <si>
    <t>Снегурова Елизавета Владимировна</t>
  </si>
  <si>
    <t>Грачев Кирилл Викторович</t>
  </si>
  <si>
    <t>Паньшин Михаил Сергеевич</t>
  </si>
  <si>
    <t>Онуфриенко Роман Максимович</t>
  </si>
  <si>
    <t>4.11</t>
  </si>
  <si>
    <t>42</t>
  </si>
  <si>
    <t>4.10</t>
  </si>
  <si>
    <t>13,8</t>
  </si>
  <si>
    <t>31</t>
  </si>
  <si>
    <t>4.09</t>
  </si>
  <si>
    <t>Буторин Дмитрий Игоревич</t>
  </si>
  <si>
    <t>5.09</t>
  </si>
  <si>
    <t>5.04</t>
  </si>
  <si>
    <t>5.15</t>
  </si>
  <si>
    <t>4.06</t>
  </si>
  <si>
    <t>5.07</t>
  </si>
  <si>
    <t>13,9</t>
  </si>
  <si>
    <t>225</t>
  </si>
  <si>
    <t>4.22</t>
  </si>
  <si>
    <t>5.11</t>
  </si>
  <si>
    <t>Тригуб Артем Иванович</t>
  </si>
  <si>
    <t>Бережной Иван Евгеньевич</t>
  </si>
  <si>
    <t>Назлымов Владимир Михайлович</t>
  </si>
  <si>
    <t>Дымна Оксана Ивановна, Игольников Олег Дмитриевич</t>
  </si>
  <si>
    <t>Голушко Александр Сергеевич</t>
  </si>
  <si>
    <t>Гунько Никита Алексеевич</t>
  </si>
  <si>
    <t>Егоренко Александр Владимирович</t>
  </si>
  <si>
    <t>Красновидов Илья Владимирович</t>
  </si>
  <si>
    <t>Ночевка Марк Алексеевич</t>
  </si>
  <si>
    <t>Селезнев Артём Тимурович</t>
  </si>
  <si>
    <t>Чубарев Антон Александрович</t>
  </si>
  <si>
    <t>Потаговский Артур Русланович</t>
  </si>
  <si>
    <t>4.02</t>
  </si>
  <si>
    <t>48</t>
  </si>
  <si>
    <t>245</t>
  </si>
  <si>
    <t>Слепухин Роман Русланович</t>
  </si>
  <si>
    <t>4.15</t>
  </si>
  <si>
    <t>15,0</t>
  </si>
  <si>
    <t>Аветисян Артур Сергеевич</t>
  </si>
  <si>
    <t xml:space="preserve">Рудько Алексей Эдуардович </t>
  </si>
  <si>
    <t>Пинчук Даниил Владимирович</t>
  </si>
  <si>
    <t>Бутко Вадим Константинович</t>
  </si>
  <si>
    <t>39</t>
  </si>
  <si>
    <t>Мовчанов Сергей Александрович</t>
  </si>
  <si>
    <t>4.08</t>
  </si>
  <si>
    <t>Рыжков Александр Григорьевич</t>
  </si>
  <si>
    <t>4.16</t>
  </si>
  <si>
    <t>Верещагин Артем Владимирович</t>
  </si>
  <si>
    <t>5.05</t>
  </si>
  <si>
    <t>Мануйленко Даниил Юрьевич</t>
  </si>
  <si>
    <t>195</t>
  </si>
  <si>
    <t>Плахотний Денис Сергеевич</t>
  </si>
  <si>
    <t>Поляков Макар Сергеевич</t>
  </si>
  <si>
    <t>15,6</t>
  </si>
  <si>
    <t>Ригерт Никита Андреевич</t>
  </si>
  <si>
    <t>4.21</t>
  </si>
  <si>
    <t>Сырескин Глеб Александрович</t>
  </si>
  <si>
    <t>4.12</t>
  </si>
  <si>
    <t>Шипиленко Егор Евгеньевич</t>
  </si>
  <si>
    <t>4.05</t>
  </si>
  <si>
    <t>Харольский Егор Павлович</t>
  </si>
  <si>
    <t>Быков Кирилл Андреевич</t>
  </si>
  <si>
    <t>4.47</t>
  </si>
  <si>
    <t>Глушко Святослав Романович</t>
  </si>
  <si>
    <t>250</t>
  </si>
  <si>
    <t>Ковтышний Сергей Игоревич</t>
  </si>
  <si>
    <t>3.59</t>
  </si>
  <si>
    <t>Грязев Егор Андреевич</t>
  </si>
  <si>
    <t>Епишин Артем Владиславович</t>
  </si>
  <si>
    <t>Кравченко ОлегИванович</t>
  </si>
  <si>
    <t>Криворучко Даниил Вячеславович</t>
  </si>
  <si>
    <t>Куликов Сергей Сергеевич</t>
  </si>
  <si>
    <t>Ничунаев Максим Александрович</t>
  </si>
  <si>
    <t>Овсянников Александр Николаевич</t>
  </si>
  <si>
    <t>Плотников Максим Ярославович</t>
  </si>
  <si>
    <t>5.02</t>
  </si>
  <si>
    <t>Полубат Виталий Сергеевич</t>
  </si>
  <si>
    <t>4.20</t>
  </si>
  <si>
    <t>Рыжиков Владислав Дмитриевич</t>
  </si>
  <si>
    <t>Чайкин Игорь Сергеевич</t>
  </si>
  <si>
    <t>Шамро Антон Сергеевич</t>
  </si>
  <si>
    <t>Цикалов Кирилл Дмитриевич</t>
  </si>
  <si>
    <t>Демерчян Сергей Артемович</t>
  </si>
  <si>
    <t>Акулова Полина Валерьевна</t>
  </si>
  <si>
    <t>4.44</t>
  </si>
  <si>
    <t>52</t>
  </si>
  <si>
    <t>Кртян Полина Оганесовна</t>
  </si>
  <si>
    <t>4.55</t>
  </si>
  <si>
    <t>Попова Анастасия Александровна</t>
  </si>
  <si>
    <t>4.52</t>
  </si>
  <si>
    <t>5,2</t>
  </si>
  <si>
    <t>185</t>
  </si>
  <si>
    <t>Гречаный Владимир Владимирович</t>
  </si>
  <si>
    <t>Лубянов Даниил Владимирович</t>
  </si>
  <si>
    <t>4.27</t>
  </si>
  <si>
    <t>54</t>
  </si>
  <si>
    <t>220</t>
  </si>
  <si>
    <t>Немцев Николай Иванович</t>
  </si>
  <si>
    <t>4.58</t>
  </si>
  <si>
    <t>230</t>
  </si>
  <si>
    <t>Аслиханян Анна Григорьевна</t>
  </si>
  <si>
    <t>5,7</t>
  </si>
  <si>
    <t>175</t>
  </si>
  <si>
    <t>Дубова Александра Артемовна</t>
  </si>
  <si>
    <t>5.47</t>
  </si>
  <si>
    <t>6,0</t>
  </si>
  <si>
    <t>Каркищенко Ксения Александровна</t>
  </si>
  <si>
    <t>5.35</t>
  </si>
  <si>
    <t>6,1</t>
  </si>
  <si>
    <t>Ли Инесса Вячеславовна</t>
  </si>
  <si>
    <t>5,8</t>
  </si>
  <si>
    <t>Морозова Анна Олеговна</t>
  </si>
  <si>
    <t>5,6</t>
  </si>
  <si>
    <t>Матросова Мария Сергеевна</t>
  </si>
  <si>
    <t>6.03</t>
  </si>
  <si>
    <t>5,5</t>
  </si>
  <si>
    <t>Петухова Полина Александровна</t>
  </si>
  <si>
    <t>6.47</t>
  </si>
  <si>
    <t>Свириденко Александра Вячеславовна</t>
  </si>
  <si>
    <t>6,4</t>
  </si>
  <si>
    <t>Скрипникова Маргарита Николаевна</t>
  </si>
  <si>
    <t>Ткаченко Виктория Романовна</t>
  </si>
  <si>
    <t>Угай Алевтина Александровна</t>
  </si>
  <si>
    <t>5,4</t>
  </si>
  <si>
    <t>40</t>
  </si>
  <si>
    <t>Шевчук Дарья Сергеевна</t>
  </si>
  <si>
    <t>Шишова Влада Владиславовна</t>
  </si>
  <si>
    <t>6.06</t>
  </si>
  <si>
    <t>Шахбазова Милана Эльчиновна</t>
  </si>
  <si>
    <t>8.30</t>
  </si>
  <si>
    <t>Амирханян Амина Суреновна</t>
  </si>
  <si>
    <t>Высокин Дмитрий Сергеевич</t>
  </si>
  <si>
    <t>5,1</t>
  </si>
  <si>
    <t>Гордиенко Илья Андреевич</t>
  </si>
  <si>
    <t>5.23</t>
  </si>
  <si>
    <t>Кобелев Даниил Александрович</t>
  </si>
  <si>
    <t>Марченко Станислав Евгеньевич</t>
  </si>
  <si>
    <t>Мищенко Кирилл Сергеевич</t>
  </si>
  <si>
    <t>Платонов Матвей Иванович</t>
  </si>
  <si>
    <t>Снежко Кирилл Андреевич</t>
  </si>
  <si>
    <t>Тищенко Артур Витальевич</t>
  </si>
  <si>
    <t>4.41</t>
  </si>
  <si>
    <t>Акипова Зара Алихановна</t>
  </si>
  <si>
    <t>Березовец Анна Ивановна</t>
  </si>
  <si>
    <t>Черевиченко Милана Андреевна</t>
  </si>
  <si>
    <t>Синельников Илья Сергеевич</t>
  </si>
  <si>
    <t>5,3</t>
  </si>
  <si>
    <t>Файзуллин Тимофей Романович</t>
  </si>
  <si>
    <t>Шершак Станислав Игоревич</t>
  </si>
  <si>
    <t>Алейникова Софья Петровна</t>
  </si>
  <si>
    <t>6,3</t>
  </si>
  <si>
    <t>Власова Дарья Игоревна</t>
  </si>
  <si>
    <t>6.22</t>
  </si>
  <si>
    <t>6,2</t>
  </si>
  <si>
    <t>Карапетян Лала Артуриковна</t>
  </si>
  <si>
    <t>6.54</t>
  </si>
  <si>
    <t>Смольникова Анастасия Анатольевна</t>
  </si>
  <si>
    <t>4.56</t>
  </si>
  <si>
    <t>57</t>
  </si>
  <si>
    <t>Ткаченко Валерия Романовна</t>
  </si>
  <si>
    <t>4.59</t>
  </si>
  <si>
    <t>5,9</t>
  </si>
  <si>
    <t>Черкашина Милана Сергеевна</t>
  </si>
  <si>
    <t>5.31</t>
  </si>
  <si>
    <t>Шатковская Виктория Никитична</t>
  </si>
  <si>
    <t>Щербина Варвара Викторовна</t>
  </si>
  <si>
    <t>Бронников Дмитрий Сергеевич</t>
  </si>
  <si>
    <t>6.35</t>
  </si>
  <si>
    <t>Моисеенко Марк Маркович</t>
  </si>
  <si>
    <t>6.02</t>
  </si>
  <si>
    <t>Полищук Ростислав Витальевич</t>
  </si>
  <si>
    <t>6.23</t>
  </si>
  <si>
    <t>Рубан Кирилл Викторович</t>
  </si>
  <si>
    <t>41</t>
  </si>
  <si>
    <t>Толокольников Андрей Юрьевич</t>
  </si>
  <si>
    <t>47</t>
  </si>
  <si>
    <t>125</t>
  </si>
  <si>
    <t>Толстых Иван Вадимович</t>
  </si>
  <si>
    <t>Фесенко  Николай Юрьевич</t>
  </si>
  <si>
    <t>6.52</t>
  </si>
  <si>
    <t>56</t>
  </si>
  <si>
    <t>Хачатрян Рафик Эмилович</t>
  </si>
  <si>
    <t>Шишкин Дмитрий Сергеевич</t>
  </si>
  <si>
    <t>7.35</t>
  </si>
  <si>
    <t>7,4</t>
  </si>
  <si>
    <t>110</t>
  </si>
  <si>
    <t>Эрендженов Мурат Адьянович</t>
  </si>
  <si>
    <t>46</t>
  </si>
  <si>
    <t>Шакун Сергей Данилович</t>
  </si>
  <si>
    <t>Бардош Анастасия Сергеевна</t>
  </si>
  <si>
    <t>Бриджа Дарья Руслановна</t>
  </si>
  <si>
    <t>Голованова Мирослава Викторовна</t>
  </si>
  <si>
    <t>Башта Егор Дмитриевич</t>
  </si>
  <si>
    <t>Жуков Владислав Алексеевич</t>
  </si>
  <si>
    <t>Заика Артём Дмитриевич</t>
  </si>
  <si>
    <t>Жиглат Ева Петровна</t>
  </si>
  <si>
    <t>Заика Алина Дмитриевна</t>
  </si>
  <si>
    <t>7.36</t>
  </si>
  <si>
    <t>Ильясова Карина Беслановна</t>
  </si>
  <si>
    <t>7.33</t>
  </si>
  <si>
    <t>Мишкина Яна Денисовна</t>
  </si>
  <si>
    <t>Карапетян Яна Артуриковна</t>
  </si>
  <si>
    <t>Киреева София Сергеевна</t>
  </si>
  <si>
    <t>Расулова Лейла Расимовна</t>
  </si>
  <si>
    <t>Саакян Альбина Мисаковна</t>
  </si>
  <si>
    <t>Свериденко Валерия Вячеславовна</t>
  </si>
  <si>
    <t>Сердюкова София Олеговна</t>
  </si>
  <si>
    <t xml:space="preserve">Тишкова Милана  Вячеславовна </t>
  </si>
  <si>
    <t>Высочина Лилия Андреевна</t>
  </si>
  <si>
    <t>Кожевников Артём Максимович</t>
  </si>
  <si>
    <t>Коровайный Михаил Алексеевич</t>
  </si>
  <si>
    <t>Косян Артём  Петросович</t>
  </si>
  <si>
    <t>Леонов Матвей Владимирович</t>
  </si>
  <si>
    <t>Лоточинский Дмитрий Владимирович</t>
  </si>
  <si>
    <t>Мозговой Глеб  Евгеньевич</t>
  </si>
  <si>
    <t>Соболь Сергей Александрович</t>
  </si>
  <si>
    <t>Фененко Максим Андреевич</t>
  </si>
  <si>
    <t>Кустышева Полина Дмитриевна</t>
  </si>
  <si>
    <t>Двалидзе Вероника Александровна</t>
  </si>
  <si>
    <t>Иванченко Ксения Сергеевна</t>
  </si>
  <si>
    <t>Агеев Тимофей Олегович</t>
  </si>
  <si>
    <t>Арахамия Кирилл Дмитриевич</t>
  </si>
  <si>
    <t>Божко Кирилл Максимович</t>
  </si>
  <si>
    <t>Перминова Анастасия Ивановна</t>
  </si>
  <si>
    <t>Пищулина Полина Руслановна</t>
  </si>
  <si>
    <t>Погосян Варвара Левоновна</t>
  </si>
  <si>
    <t>Смирнова Алиса Владиславовна</t>
  </si>
  <si>
    <t>Шавкатова Милена Исломовна</t>
  </si>
  <si>
    <t>Шахян Мария Ваагновна</t>
  </si>
  <si>
    <t>Водолазский Илья Иванович</t>
  </si>
  <si>
    <t>Коробков Олег Евгеньевич</t>
  </si>
  <si>
    <t>Костенко Матвей Михайлович</t>
  </si>
  <si>
    <t>Лата Савелий Борисович</t>
  </si>
  <si>
    <t xml:space="preserve">Мещеряков Игнат Петрович        </t>
  </si>
  <si>
    <t>Мишкин Владимир Дмитриевич</t>
  </si>
  <si>
    <t>Павчинский Денис Юрьевич</t>
  </si>
  <si>
    <t>Согомонян Эрик Ваганович</t>
  </si>
  <si>
    <t>Тищенко Артём Витальевич</t>
  </si>
  <si>
    <t>Туровский Артём Александрович</t>
  </si>
  <si>
    <t>Шабатура Евгений Русланович</t>
  </si>
  <si>
    <t>Динаев Руслан Артурович</t>
  </si>
  <si>
    <t>Шишов Демьян Владиславович</t>
  </si>
  <si>
    <t>Березкина Ярослава 
Александровна</t>
  </si>
  <si>
    <t>Горшенина Маргарита 
Юрьевна</t>
  </si>
  <si>
    <t>7.07</t>
  </si>
  <si>
    <t>Кублицкая София Олеговна</t>
  </si>
  <si>
    <t>Береза Никита
 Романович</t>
  </si>
  <si>
    <t>Казаров Эмин Кимович</t>
  </si>
  <si>
    <t>Казимиров Дмитрий Денисович</t>
  </si>
  <si>
    <t>Каменчук Екатерина Степановна</t>
  </si>
  <si>
    <t>Кондратенко Ангелина Александровна</t>
  </si>
  <si>
    <t>Лаптева Виолетта Дмитриеевна</t>
  </si>
  <si>
    <t xml:space="preserve">Оганнисян Сюзанна Айковна </t>
  </si>
  <si>
    <t>Рыбалко Алина Сергеевна</t>
  </si>
  <si>
    <t>Тельнова Алена Алексеевна</t>
  </si>
  <si>
    <t>Тельнова Вера Алексеевна</t>
  </si>
  <si>
    <t>Антипова Анна Сергеевна</t>
  </si>
  <si>
    <t>Кобец Данил Романович</t>
  </si>
  <si>
    <t xml:space="preserve">Ларюшкин Артем Игоревич </t>
  </si>
  <si>
    <t xml:space="preserve">Макаров Андрей Артемович </t>
  </si>
  <si>
    <t>Машин Кирилл Никитович</t>
  </si>
  <si>
    <t>Рыбальченко Артур Александрович</t>
  </si>
  <si>
    <t>Скопинцев Максим Евгеньевич</t>
  </si>
  <si>
    <t xml:space="preserve">Шуклин Владимир Алексеевич </t>
  </si>
  <si>
    <t>Токарев Артем Николаевич</t>
  </si>
  <si>
    <t>Акипова Камила Ильясовна</t>
  </si>
  <si>
    <t>5.32</t>
  </si>
  <si>
    <t>66</t>
  </si>
  <si>
    <t>Бондарева Мария Сергеевна</t>
  </si>
  <si>
    <t>5.36</t>
  </si>
  <si>
    <t>Бутко Таисия Константиновна</t>
  </si>
  <si>
    <t>Ильинов Андрей Андреевич</t>
  </si>
  <si>
    <t>5.28</t>
  </si>
  <si>
    <t xml:space="preserve"> Усов  Роман  Романович</t>
  </si>
  <si>
    <t>Вебер Роман Александрович</t>
  </si>
  <si>
    <t>Калужская Марьяна Алексеевна</t>
  </si>
  <si>
    <t>5.57</t>
  </si>
  <si>
    <t>Мирошниченко Полина Александровна</t>
  </si>
  <si>
    <t>Морцхулава Анастасия Мациевна</t>
  </si>
  <si>
    <t>Назаренко Анжелика Руслановна</t>
  </si>
  <si>
    <t>Неженцева Ксения Геннадиевна</t>
  </si>
  <si>
    <t>6.53</t>
  </si>
  <si>
    <t>6,5</t>
  </si>
  <si>
    <t>Печкурова Валерия Евгеньевна</t>
  </si>
  <si>
    <t>5.53</t>
  </si>
  <si>
    <t>Расулова Динара Расимовна</t>
  </si>
  <si>
    <t>6,7</t>
  </si>
  <si>
    <t>Седова София Андреевна</t>
  </si>
  <si>
    <t>6.26</t>
  </si>
  <si>
    <t>6,8</t>
  </si>
  <si>
    <t>Пучкина Мирослава Руслановна</t>
  </si>
  <si>
    <t>6,9</t>
  </si>
  <si>
    <t>Лазукин Олег Александрович</t>
  </si>
  <si>
    <t>5.38</t>
  </si>
  <si>
    <t>Ляпустин Алексей Витальевич</t>
  </si>
  <si>
    <t>5.46</t>
  </si>
  <si>
    <t>Мельников Давид Евгеньевич</t>
  </si>
  <si>
    <t>Морозов Максим Олегович</t>
  </si>
  <si>
    <t>Шеховцов Владислав Сергеевич</t>
  </si>
  <si>
    <t>7.48</t>
  </si>
  <si>
    <t>7,0</t>
  </si>
  <si>
    <t>Борисенко Ярослав Алексеевич</t>
  </si>
  <si>
    <t>8.27</t>
  </si>
  <si>
    <t>7,2</t>
  </si>
  <si>
    <t>Дьяченко Антон  Максимович</t>
  </si>
  <si>
    <t>7.00</t>
  </si>
  <si>
    <t>-6</t>
  </si>
  <si>
    <t>Хачатурян Арташес Александрович</t>
  </si>
  <si>
    <t>Азоянц Виктория Дмитриевна</t>
  </si>
  <si>
    <t>Зиновец Виктория Викторовна</t>
  </si>
  <si>
    <t>Литвиненко Дарья Сергеевна</t>
  </si>
  <si>
    <t>Селезнев Максим Тимурович</t>
  </si>
  <si>
    <t>4.50</t>
  </si>
  <si>
    <t>236</t>
  </si>
  <si>
    <t>Стришний Александр Сергеевич</t>
  </si>
  <si>
    <t>Белан Анна Алексеевна</t>
  </si>
  <si>
    <t>5.34</t>
  </si>
  <si>
    <t>Жуменко Ника Александровна</t>
  </si>
  <si>
    <t>Коробкина Мария Геннадьевна</t>
  </si>
  <si>
    <t>Марченко Мария Кирилловна</t>
  </si>
  <si>
    <t>Сагайдак Вероника Андреевна</t>
  </si>
  <si>
    <t>7.49</t>
  </si>
  <si>
    <t>115</t>
  </si>
  <si>
    <t>Синькова Мария Алексеевна</t>
  </si>
  <si>
    <t>6,6</t>
  </si>
  <si>
    <t>Солод Виктория Сергеевна</t>
  </si>
  <si>
    <t>100</t>
  </si>
  <si>
    <t>Стурова Алиса Алексеевна</t>
  </si>
  <si>
    <t>7.34</t>
  </si>
  <si>
    <t>95</t>
  </si>
  <si>
    <t>Ярмоленко Вероника Александровна</t>
  </si>
  <si>
    <t>7.38</t>
  </si>
  <si>
    <t>Васильченко Элина Александровна</t>
  </si>
  <si>
    <t>Оганнисян София Айковна</t>
  </si>
  <si>
    <t>Беденко Тимофей Алексеевич</t>
  </si>
  <si>
    <t>6.19</t>
  </si>
  <si>
    <t>Зверик Тимофей Иванович</t>
  </si>
  <si>
    <t>Мыцык Андрей Николаевич</t>
  </si>
  <si>
    <t>Пономаренко Андрей Сергеевич</t>
  </si>
  <si>
    <t>Спичак Валерий Викторович</t>
  </si>
  <si>
    <t>7.23</t>
  </si>
  <si>
    <t>Драник Денис Михайлович</t>
  </si>
  <si>
    <t>Понамарев Савелий Владимирович</t>
  </si>
  <si>
    <t>7.37</t>
  </si>
  <si>
    <t>Дымна Оксана Ивановна</t>
  </si>
  <si>
    <t>Горшкова Славяна Васильевна</t>
  </si>
  <si>
    <t>Доценко Алина Олеговна</t>
  </si>
  <si>
    <t>Колесникова Владислава Сергеевна</t>
  </si>
  <si>
    <t>Багдасарян Аделина Рафазльевна</t>
  </si>
  <si>
    <t>Труфанова Лилия Андреевна</t>
  </si>
  <si>
    <t>Капитанова Елена Романовна</t>
  </si>
  <si>
    <t>Молочная Анна Евгеньевна</t>
  </si>
  <si>
    <t>Никитина Дарья Анатольевна</t>
  </si>
  <si>
    <t>Салагаева Татьяна Григорьевна</t>
  </si>
  <si>
    <t>Рябчевская Каролина Эдуардовна</t>
  </si>
  <si>
    <t>Борисенко Екатерина Ивановна</t>
  </si>
  <si>
    <t>Мнацаканян Катрин Маратовна</t>
  </si>
  <si>
    <t>Ваганова Надежда Александровна</t>
  </si>
  <si>
    <t>Вартанян Эллада Мушетовна</t>
  </si>
  <si>
    <t>Болотова Анастасия Ильинична</t>
  </si>
  <si>
    <t>Пиманова Елизавета Сергеевна</t>
  </si>
  <si>
    <t>Кривчун Анастасия Юрьевна</t>
  </si>
  <si>
    <t>Исмаилова Ленара Айдеровна</t>
  </si>
  <si>
    <t>Деланян Карине Ашотовна</t>
  </si>
  <si>
    <t>Фисенко Марина Олеговна</t>
  </si>
  <si>
    <t>Арутунян Милена Эдуардовна</t>
  </si>
  <si>
    <t>Тарасенко Ксения Владимировна</t>
  </si>
  <si>
    <t>Чивга Валерия Дмитриевна</t>
  </si>
  <si>
    <t>Ивашкина Екатерина Константиновна</t>
  </si>
  <si>
    <t>Бурмак Софья Денисовна</t>
  </si>
  <si>
    <t>Паришкура Дарья Александровна</t>
  </si>
  <si>
    <t>Ботнарь София Андреевна</t>
  </si>
  <si>
    <t>16,3</t>
  </si>
  <si>
    <t>205</t>
  </si>
  <si>
    <t>16,2</t>
  </si>
  <si>
    <t>Воронежская Кристина Сергеевна</t>
  </si>
  <si>
    <t>Кеменова Вероника  Евгеньевна</t>
  </si>
  <si>
    <t>6.04</t>
  </si>
  <si>
    <t>17,6</t>
  </si>
  <si>
    <t>17,8</t>
  </si>
  <si>
    <t>Кокорина Ольга Викторовна</t>
  </si>
  <si>
    <t>17,5</t>
  </si>
  <si>
    <t>77</t>
  </si>
  <si>
    <t>Коновалова Варвара Дмитриевна</t>
  </si>
  <si>
    <t>17,9</t>
  </si>
  <si>
    <t>Ляшенко Мария Евгеньевна</t>
  </si>
  <si>
    <t>Майская Маргарита Витальевна</t>
  </si>
  <si>
    <t>72</t>
  </si>
  <si>
    <t>Сергиенко Ксения Александровна</t>
  </si>
  <si>
    <t>Торосян Анна Арташевна</t>
  </si>
  <si>
    <t>Трухачева Мария Александровна</t>
  </si>
  <si>
    <t>Чернявская Александра Евгеньевна</t>
  </si>
  <si>
    <t>Колодько Ирина Дмитриевна</t>
  </si>
  <si>
    <t>5.29</t>
  </si>
  <si>
    <t>Мул Дарья  Сергеевна</t>
  </si>
  <si>
    <t>19,0</t>
  </si>
  <si>
    <t>Гридчина Александра Игоревн</t>
  </si>
  <si>
    <t>16,5</t>
  </si>
  <si>
    <t>Гриценко Алина Васильевна</t>
  </si>
  <si>
    <t>18,4</t>
  </si>
  <si>
    <t>Дулина Софья Алексеевна</t>
  </si>
  <si>
    <t>20,0</t>
  </si>
  <si>
    <t>Мишкина София Денисовна</t>
  </si>
  <si>
    <t>Назимок Элеонора Викторовна</t>
  </si>
  <si>
    <t>6.00</t>
  </si>
  <si>
    <t>4.45</t>
  </si>
  <si>
    <t>14,3</t>
  </si>
  <si>
    <t>4.57</t>
  </si>
  <si>
    <t>16,4</t>
  </si>
  <si>
    <t>6.56</t>
  </si>
  <si>
    <t>19,4</t>
  </si>
  <si>
    <t>78</t>
  </si>
  <si>
    <t>4.31</t>
  </si>
  <si>
    <t>15,7</t>
  </si>
  <si>
    <t>Дымна Оксана Ивановна, Шакун Сергей Данилович</t>
  </si>
  <si>
    <t>19,9</t>
  </si>
  <si>
    <t>22,0</t>
  </si>
  <si>
    <t>21,7</t>
  </si>
  <si>
    <t>5.25</t>
  </si>
  <si>
    <t>15,1</t>
  </si>
  <si>
    <t>235</t>
  </si>
  <si>
    <t>17,4</t>
  </si>
  <si>
    <t>5.21</t>
  </si>
  <si>
    <t>16,8</t>
  </si>
  <si>
    <t>5.37</t>
  </si>
  <si>
    <t>19,1</t>
  </si>
  <si>
    <t>Веклич Арина Александровна</t>
  </si>
  <si>
    <t>Арутюнян Асмик Григоревна</t>
  </si>
  <si>
    <t>Носикова Александра Михайловна</t>
  </si>
  <si>
    <t>Борисенко Руслан Алексеевич</t>
  </si>
  <si>
    <t>4.35</t>
  </si>
  <si>
    <t>Гусейбеков Али Османович</t>
  </si>
  <si>
    <t>Компаниец Василий Григорьевич</t>
  </si>
  <si>
    <t>Кравченко София Александровна</t>
  </si>
  <si>
    <t>6.27</t>
  </si>
  <si>
    <t>Ковтышняя Александра Игоревна</t>
  </si>
  <si>
    <t>6.20</t>
  </si>
  <si>
    <t>Олейникова Александра Игоревна</t>
  </si>
  <si>
    <t>Радченко София Александровна</t>
  </si>
  <si>
    <t>Щулькина Мария Николаевна</t>
  </si>
  <si>
    <t>Михайловская Эльвира Николаевна</t>
  </si>
  <si>
    <t>Романова Анна Николаевна</t>
  </si>
  <si>
    <t>Саакян Виктория Самвеловна</t>
  </si>
  <si>
    <t>5.56</t>
  </si>
  <si>
    <t>Засоркин Роман Викторович</t>
  </si>
  <si>
    <t>101</t>
  </si>
  <si>
    <t>Дубов Дмитрий Артёмович</t>
  </si>
  <si>
    <t>-7</t>
  </si>
  <si>
    <t>Ильенко Тимофей  Олегович</t>
  </si>
  <si>
    <t>5.33</t>
  </si>
  <si>
    <t>Сердюков Арсений Олегович</t>
  </si>
  <si>
    <t>Шерстобитов Павел Александрович</t>
  </si>
  <si>
    <t>Мыцык Дмитрий Викторович</t>
  </si>
  <si>
    <t>Геворкян Артур Горович</t>
  </si>
  <si>
    <t>Гаврилов Глеб Игоревич</t>
  </si>
  <si>
    <t>Данелян Альберт Гарикович</t>
  </si>
  <si>
    <t>Бурмак Матвей Денисович</t>
  </si>
  <si>
    <t>Кириллов Станислав Игоревич</t>
  </si>
  <si>
    <t>Ефимов Илья Алексеевич</t>
  </si>
  <si>
    <t>Кравченко Степан Александрович</t>
  </si>
  <si>
    <t>Кашкаха Богдан Денисович</t>
  </si>
  <si>
    <t>6.50</t>
  </si>
  <si>
    <t>Ханджян Аркадий Артурович</t>
  </si>
  <si>
    <t xml:space="preserve">Радченко Анастасия Андреевна </t>
  </si>
  <si>
    <t>Гранкина Марианна Сергеевна</t>
  </si>
  <si>
    <t>Фененко Анастасия Андреевна</t>
  </si>
  <si>
    <t>Гречаный  Николай Владимирович</t>
  </si>
  <si>
    <t>4,50</t>
  </si>
  <si>
    <t>Семененко Ростислав Петрович</t>
  </si>
  <si>
    <t>4,54</t>
  </si>
  <si>
    <t>9,5</t>
  </si>
  <si>
    <t>Абакумов Сергей Александрович</t>
  </si>
  <si>
    <t>4,44</t>
  </si>
  <si>
    <t>Кузнецова Анна Викторовна</t>
  </si>
  <si>
    <t>5,55</t>
  </si>
  <si>
    <t>11,9</t>
  </si>
  <si>
    <t>Зубова Мария Владиславовна</t>
  </si>
  <si>
    <t>6,05</t>
  </si>
  <si>
    <t>Леонова Виктория Владимировна</t>
  </si>
  <si>
    <t>6,15</t>
  </si>
  <si>
    <t>4,56</t>
  </si>
  <si>
    <t>Рустамян Мэри Арсеновна</t>
  </si>
  <si>
    <t>4,59</t>
  </si>
  <si>
    <t>Кравченко Ангелина Александровна</t>
  </si>
  <si>
    <t>5,31</t>
  </si>
  <si>
    <t>11,5</t>
  </si>
  <si>
    <t>Цыбульский Александр Алексеевич</t>
  </si>
  <si>
    <t>5,35</t>
  </si>
  <si>
    <t>9,3</t>
  </si>
  <si>
    <t>Куча Данила Алексеевич</t>
  </si>
  <si>
    <t>5,06</t>
  </si>
  <si>
    <t>10,7</t>
  </si>
  <si>
    <t>Цыбульский Алексей Алексеевич</t>
  </si>
  <si>
    <t>9,6</t>
  </si>
  <si>
    <t>Высокин Максим Сергеевич</t>
  </si>
  <si>
    <t>4,39</t>
  </si>
  <si>
    <t>Палкин Владимир Вадимович</t>
  </si>
  <si>
    <t>5,07</t>
  </si>
  <si>
    <t>Магда Серафим Андреевич</t>
  </si>
  <si>
    <t>5,15</t>
  </si>
  <si>
    <t>Стратонов Владимир Дмитриевич</t>
  </si>
  <si>
    <t>Сергиенко Даниил Александрович</t>
  </si>
  <si>
    <t>Дерлыш Александр Максимович</t>
  </si>
  <si>
    <t>Чернышенко Иван  Игоревич</t>
  </si>
  <si>
    <t>Аминов Кирилл Артемович</t>
  </si>
  <si>
    <t>Глазьев Иван Александрович</t>
  </si>
  <si>
    <t>Воропаев Артем Иванович</t>
  </si>
  <si>
    <t>Нечаева Виктория Александровна</t>
  </si>
  <si>
    <t>4.42</t>
  </si>
  <si>
    <t>10,6</t>
  </si>
  <si>
    <t>Мацко Вероника Александровна</t>
  </si>
  <si>
    <t>Мыцык Майя Николаевна</t>
  </si>
  <si>
    <t>Абдурагимов Тимур Романович</t>
  </si>
  <si>
    <t>Динаев Артем Павлович</t>
  </si>
  <si>
    <t>Акипов Аслан Романович</t>
  </si>
  <si>
    <t>4.36</t>
  </si>
  <si>
    <t>8,4</t>
  </si>
  <si>
    <t>Кравцова Вероника Сергеевна</t>
  </si>
  <si>
    <t>Медведева Анастасия Михайловна</t>
  </si>
  <si>
    <t>Сазонова Диана Денисовна</t>
  </si>
  <si>
    <t>Абдурагимова Патимат Рабадановна</t>
  </si>
  <si>
    <t>Крупская Анастасия Александровна</t>
  </si>
  <si>
    <t>Костюк Марина Александровна</t>
  </si>
  <si>
    <t>5 .51</t>
  </si>
  <si>
    <t>Мануйлова Екатерина Владимировна</t>
  </si>
  <si>
    <t>Мыцык Раиса Николаевна</t>
  </si>
  <si>
    <t>Аблемитова Динара  Рустемовна</t>
  </si>
  <si>
    <t>Гречаная Вероника Михайловна</t>
  </si>
  <si>
    <t>Перская Мария Ивановна</t>
  </si>
  <si>
    <t>Филиппов Демид Александрович</t>
  </si>
  <si>
    <t>Чирва Максим Андреевич</t>
  </si>
  <si>
    <t>Косторнов Игорь Константинович</t>
  </si>
  <si>
    <t>Мартиросян Ашот Арамович</t>
  </si>
  <si>
    <t>Поляков Никита Павлович</t>
  </si>
  <si>
    <t>Кусов Александр Сергеевич</t>
  </si>
  <si>
    <t>Мартиросян Саркис Артемович</t>
  </si>
  <si>
    <t>Мороз Артем Эдуардович</t>
  </si>
  <si>
    <t>Пониделко Арсений Анатольевич</t>
  </si>
  <si>
    <t>Беденко Дарья Александровна</t>
  </si>
  <si>
    <t>9,8</t>
  </si>
  <si>
    <t>Пономарева Алиса Васильевна</t>
  </si>
  <si>
    <t>Чахоян Акоп Артурович</t>
  </si>
  <si>
    <t>Тригуб Александр Иванович</t>
  </si>
  <si>
    <t>Крупин Владимир Сергеевич</t>
  </si>
  <si>
    <t>Лощинина Анжелика Дмитриевна</t>
  </si>
  <si>
    <t>Авдюхова Вероника Руслановна</t>
  </si>
  <si>
    <t>10,8</t>
  </si>
  <si>
    <t>Аджиева Милана Рамазановна</t>
  </si>
  <si>
    <t>Башта Анастасия Дмитриевна</t>
  </si>
  <si>
    <t>Ососова Яна Александровна</t>
  </si>
  <si>
    <t>Шимко Анастасия Александровна</t>
  </si>
  <si>
    <t>Цыгынкова Марина Александровна</t>
  </si>
  <si>
    <t>Проценко Алина Сергеевна</t>
  </si>
  <si>
    <t>Курарарь МаксимМихайлович</t>
  </si>
  <si>
    <t>Исмаилов Рустем Айдерович</t>
  </si>
  <si>
    <t>9,4</t>
  </si>
  <si>
    <t>Колесников Леон Сергеевич</t>
  </si>
  <si>
    <t>5.24</t>
  </si>
  <si>
    <t>Шипко Кирилл Дмитриевич</t>
  </si>
  <si>
    <t>Статиков Андрей Константинович</t>
  </si>
  <si>
    <t>Меняйло Александр Андреевич</t>
  </si>
  <si>
    <t>Московченко Кирилл Дмитриевич</t>
  </si>
  <si>
    <t>4.49</t>
  </si>
  <si>
    <t>Черноусов Дмитрий Александрович</t>
  </si>
  <si>
    <t>Майоров Егор Сергеевич</t>
  </si>
  <si>
    <t>Ткачев Дмитрий Иванович</t>
  </si>
  <si>
    <t>Гарьковец  София Олеговна</t>
  </si>
  <si>
    <t>Муминова Оиша Джамшедовна</t>
  </si>
  <si>
    <t>Кодинцева Анастасия Эдуардовна</t>
  </si>
  <si>
    <t>Романчук Кристина Леонидовна</t>
  </si>
  <si>
    <t>Петросян Елена Артемовна</t>
  </si>
  <si>
    <t xml:space="preserve">Кокарева Алина Валентиновна </t>
  </si>
  <si>
    <t>Лоточинская Алёна Алексеевна</t>
  </si>
  <si>
    <t>Гурина Ксения Романовна</t>
  </si>
  <si>
    <t>Нахапетян Сатеник Степановна</t>
  </si>
  <si>
    <t>Ткаченко Дарья Денисовна</t>
  </si>
  <si>
    <t>Есипенко Олеся Александровна</t>
  </si>
  <si>
    <t>Чвикота София Андреевна</t>
  </si>
  <si>
    <t>Скачков Роман Николаевич</t>
  </si>
  <si>
    <t>Павлов Игорь Евгеньевич</t>
  </si>
  <si>
    <t>Гриценко Юрий Васильевич</t>
  </si>
  <si>
    <t>Мямин Даниил Олегович</t>
  </si>
  <si>
    <t>Николаенко Владислав Анатольевич</t>
  </si>
  <si>
    <t>Смирнов Егор Эдуардович</t>
  </si>
  <si>
    <t>Акипов Тамерлан Алиханович</t>
  </si>
  <si>
    <t>Горшков Кирилл Русланович</t>
  </si>
  <si>
    <t>Конищев Вадим Романович</t>
  </si>
  <si>
    <t>Манжелеевский Даниил Олегович</t>
  </si>
  <si>
    <t>Бабаджанян Эрик Ромеович</t>
  </si>
  <si>
    <t>Мартышин Андрей Михайлович</t>
  </si>
  <si>
    <t xml:space="preserve">Рыжиков Дмитрий Станиславович </t>
  </si>
  <si>
    <t>Макаров Никита Денисович</t>
  </si>
  <si>
    <t>Мелконян Рубен Арменакович</t>
  </si>
  <si>
    <t>Сероштанов Даниил Игоревич</t>
  </si>
  <si>
    <t>Цеповяз Ян Николаевич</t>
  </si>
  <si>
    <t>Оселедец Иван Алексеевич</t>
  </si>
  <si>
    <t>Никифоров Илья Андреевич</t>
  </si>
  <si>
    <t>Подшивалова Анастасия Витальевна</t>
  </si>
  <si>
    <t>Гаврилова Анна Игоревна</t>
  </si>
  <si>
    <t>Леонова Александра Владимировна</t>
  </si>
  <si>
    <t>Меняйло София Евгеньевна</t>
  </si>
  <si>
    <t>Бондаренко Яна Николаевна</t>
  </si>
  <si>
    <t>Пасечная Анна Андреевна</t>
  </si>
  <si>
    <t>Суховеенко София Алексеевна</t>
  </si>
  <si>
    <t>Динец Мария Александровна</t>
  </si>
  <si>
    <t>Кононенко Анастасия Витальевна</t>
  </si>
  <si>
    <t>Шульга Владислава Сергеевна</t>
  </si>
  <si>
    <t>Габриелян Розалия Агвановна</t>
  </si>
  <si>
    <t>Искаджян Маринка Айковна</t>
  </si>
  <si>
    <t>Запорожец Ксения Владимировна</t>
  </si>
  <si>
    <t>Лукина Злата Сергеевна</t>
  </si>
  <si>
    <t>Оганесян Стелла Шагеновна</t>
  </si>
  <si>
    <t>Беленков Иван Алексеевич</t>
  </si>
  <si>
    <t>Кравцов Федор Юрьевич</t>
  </si>
  <si>
    <t>Андриянов Сергей Николаевич</t>
  </si>
  <si>
    <t>Доценко Тимур Игоревич</t>
  </si>
  <si>
    <t>Пониделко Ярослав Анатольевич</t>
  </si>
  <si>
    <t>Калужский Владислав Алексеевич</t>
  </si>
  <si>
    <t>Потаговский Эдуард Русланович</t>
  </si>
  <si>
    <t>Кималов Камиль Магомедович</t>
  </si>
  <si>
    <t>Филоненко Антон Александрович</t>
  </si>
  <si>
    <t>Марьенко Георгий Евгеньевич</t>
  </si>
  <si>
    <t>Белоусов Лев Витальевич</t>
  </si>
  <si>
    <t>Печёрский Евгений Сергеевич</t>
  </si>
  <si>
    <t>Чернышев Александр Александрович</t>
  </si>
  <si>
    <t>Комаров Матвей Олегович</t>
  </si>
  <si>
    <t>Солод Никита Андреевич</t>
  </si>
  <si>
    <t>Кудейкин Максим Витальевич</t>
  </si>
  <si>
    <t>Ятковская Лидия Александровна</t>
  </si>
  <si>
    <t>Попова Татьяна Денисовна</t>
  </si>
  <si>
    <t>Поленок Софья Сергеевна</t>
  </si>
  <si>
    <t>Васильченко Ульяна Александровна</t>
  </si>
  <si>
    <t>Бурмак Диана Сергеевна</t>
  </si>
  <si>
    <t>Федотова Ульяна Борисовна</t>
  </si>
  <si>
    <t>Мартыненко Алина Алексеевна</t>
  </si>
  <si>
    <t>Кирина Виктория Денисовна</t>
  </si>
  <si>
    <t>Казюлина Елизавета Александровна</t>
  </si>
  <si>
    <t>Шутько Мирослава Геннадьевна</t>
  </si>
  <si>
    <t>Сердюк Виктория Сергеевна</t>
  </si>
  <si>
    <t>Алексашина Елена Андреевна</t>
  </si>
  <si>
    <t>Скрипкина Ангелина Романовна</t>
  </si>
  <si>
    <t>Кошеленко Дарья Витальевна</t>
  </si>
  <si>
    <t>Зозуля Артем Романович</t>
  </si>
  <si>
    <t>Бельков Александр Игоревич</t>
  </si>
  <si>
    <t>Саид Дамир Раминович</t>
  </si>
  <si>
    <t>Бронников Данила Сергеевич</t>
  </si>
  <si>
    <t>Ткаченко Герман Сергеевич</t>
  </si>
  <si>
    <t>Зюбанов Кирилл Николаевич</t>
  </si>
  <si>
    <t>Пипник Дмитрий Александрович</t>
  </si>
  <si>
    <t>Шульженко Андрей Дмитриевич</t>
  </si>
  <si>
    <t>Журило Матвей Анатольевич</t>
  </si>
  <si>
    <t>Северин Михаил Андреевич</t>
  </si>
  <si>
    <t>Боговой Александр Александрович</t>
  </si>
  <si>
    <t>Диденко Даниил Денисович</t>
  </si>
  <si>
    <t>Путилин Артем Алексеевич</t>
  </si>
  <si>
    <t>Деренченко Александр Алексеевич</t>
  </si>
  <si>
    <t>Ситник Дарья Александровна</t>
  </si>
  <si>
    <t>Глова Анна  Юрьевна</t>
  </si>
  <si>
    <t>Бардакова Ксения Александровна</t>
  </si>
  <si>
    <t>Исмагулова Ольга Сергеевна</t>
  </si>
  <si>
    <t>Конева Дарья Геннадьевна</t>
  </si>
  <si>
    <t>Конева Мария Геннадьевна</t>
  </si>
  <si>
    <t>Никифорова Ольга Денисовна</t>
  </si>
  <si>
    <t>Сагайдак Дарья Андреевна</t>
  </si>
  <si>
    <t>Новикова Елизавета Александровна</t>
  </si>
  <si>
    <t>Поладыч Екатерина Дмитриевна</t>
  </si>
  <si>
    <t>Невзорова Вероника Сергеевна</t>
  </si>
  <si>
    <t>Удовиченко Валерия Эдуардовна</t>
  </si>
  <si>
    <t>Милосердова Ксения Сергеевна</t>
  </si>
  <si>
    <t>Сасина Светлана Алексеевна</t>
  </si>
  <si>
    <t>Саруханян Ангелина Дмитриевна</t>
  </si>
  <si>
    <t>Галичин Артур Сергеевич</t>
  </si>
  <si>
    <t>Гавриш Илья Евгеньевич</t>
  </si>
  <si>
    <t>Перевозний Александр Сергеевич</t>
  </si>
  <si>
    <t>Скачков Данила Евгеньевич</t>
  </si>
  <si>
    <t>Седов Владислав Николаевич</t>
  </si>
  <si>
    <t>Гросс Евгений Владимирович</t>
  </si>
  <si>
    <t>Свиденко Анатолий Евгеньевич</t>
  </si>
  <si>
    <t>Салихов Гамид Магомедович</t>
  </si>
  <si>
    <t>Диланян Арман Ашотович</t>
  </si>
  <si>
    <t>Курсатов Дмитрий Эдемович</t>
  </si>
  <si>
    <t>9,7</t>
  </si>
  <si>
    <t>8,6</t>
  </si>
  <si>
    <t>8,8</t>
  </si>
  <si>
    <t>4.33</t>
  </si>
  <si>
    <t>4.40</t>
  </si>
  <si>
    <t>9,1</t>
  </si>
  <si>
    <t>4,35</t>
  </si>
  <si>
    <t>4.24</t>
  </si>
  <si>
    <t>4.25</t>
  </si>
  <si>
    <t>4.43</t>
  </si>
  <si>
    <t>4.39</t>
  </si>
  <si>
    <t>3.50</t>
  </si>
  <si>
    <t>4.48</t>
  </si>
  <si>
    <t>5.13</t>
  </si>
  <si>
    <t>5.30</t>
  </si>
  <si>
    <t>5.51</t>
  </si>
  <si>
    <t>5.08</t>
  </si>
  <si>
    <t>8,7</t>
  </si>
  <si>
    <t>8,9</t>
  </si>
  <si>
    <t>242</t>
  </si>
  <si>
    <t>4.54</t>
  </si>
  <si>
    <t>3.58</t>
  </si>
  <si>
    <t>3.56</t>
  </si>
  <si>
    <t>4.13</t>
  </si>
  <si>
    <t>94</t>
  </si>
  <si>
    <t>4.51</t>
  </si>
  <si>
    <t>4.38</t>
  </si>
  <si>
    <t>5.03</t>
  </si>
  <si>
    <t>4.17</t>
  </si>
  <si>
    <t>4.04</t>
  </si>
  <si>
    <t>4.32</t>
  </si>
  <si>
    <t>255</t>
  </si>
  <si>
    <t>17,1</t>
  </si>
  <si>
    <t>4.14</t>
  </si>
  <si>
    <t>18,0</t>
  </si>
  <si>
    <t>4.28</t>
  </si>
  <si>
    <t>13.0</t>
  </si>
  <si>
    <t>-1</t>
  </si>
  <si>
    <t>Бирева Виктория Сергеевна</t>
  </si>
  <si>
    <t>103</t>
  </si>
  <si>
    <t>6.51</t>
  </si>
  <si>
    <t>7.02</t>
  </si>
  <si>
    <t>6.37</t>
  </si>
  <si>
    <t>8.13</t>
  </si>
  <si>
    <t>7.24</t>
  </si>
  <si>
    <t>7.39</t>
  </si>
  <si>
    <t>79</t>
  </si>
  <si>
    <t>7,20</t>
  </si>
  <si>
    <t>7,15</t>
  </si>
  <si>
    <t>6,40</t>
  </si>
  <si>
    <t>6,35</t>
  </si>
  <si>
    <t>6,50</t>
  </si>
  <si>
    <t>7,8</t>
  </si>
  <si>
    <t>90</t>
  </si>
  <si>
    <t>Вебер Милана Дмитриевна</t>
  </si>
  <si>
    <t>Головко Вероника Сергеевна</t>
  </si>
  <si>
    <t>Грязева Варвара Андреевна</t>
  </si>
  <si>
    <t>Болотов Александр Ильич</t>
  </si>
  <si>
    <t>Мелконян Агаси Арманович</t>
  </si>
  <si>
    <t>Радченко Дмитрий Андреевич</t>
  </si>
  <si>
    <t>Андреенкова Злата  Ивановна</t>
  </si>
  <si>
    <t>Бондаренко София Михайловна</t>
  </si>
  <si>
    <t>Евус Богдан Дмитриевич</t>
  </si>
  <si>
    <t>Ерешко Алина Николаевна</t>
  </si>
  <si>
    <t>Идрисова Амира Шавкатовна</t>
  </si>
  <si>
    <t>Квитко Александр Антонович</t>
  </si>
  <si>
    <t>Кокорин Александр Викторович</t>
  </si>
  <si>
    <t>Крошка Мирослава Сергеевна</t>
  </si>
  <si>
    <t>Мокшин Александр Александрович</t>
  </si>
  <si>
    <t>Макаренко Артём Сергеевич</t>
  </si>
  <si>
    <t>Науменко Софья Алексеевна</t>
  </si>
  <si>
    <t>Недыба Арина Сергеевна</t>
  </si>
  <si>
    <t>Новожилов Денис Антонович</t>
  </si>
  <si>
    <t>Овчинникова Алина Вячеславовна</t>
  </si>
  <si>
    <t>Саруханян Виктория Викторовна</t>
  </si>
  <si>
    <t>Сорокотяга Иван Алексеевич</t>
  </si>
  <si>
    <t>Сосновский Макар Дмитриевич</t>
  </si>
  <si>
    <t>Ткаченко Екатерина Владимировна</t>
  </si>
  <si>
    <t>Ткаченко Никита  Романович</t>
  </si>
  <si>
    <t>Чумаков Егор Константинович</t>
  </si>
  <si>
    <t>Широких Вероника Дмитриевна</t>
  </si>
  <si>
    <t>Шульга Лея Александровна</t>
  </si>
  <si>
    <t>Пырч Ярослав Алексеевич</t>
  </si>
  <si>
    <t>Забара Арина Александровна</t>
  </si>
  <si>
    <t>Катренко Арина Евгеньевна</t>
  </si>
  <si>
    <t>Хуторская Арина  Александровна</t>
  </si>
  <si>
    <t>Костюк Анастасия Николаевна</t>
  </si>
  <si>
    <t>Сероштанова Дарья Игоревна</t>
  </si>
  <si>
    <t>Большедворская Ульна Егоровна</t>
  </si>
  <si>
    <t>Левченко Виктория Игоревна</t>
  </si>
  <si>
    <t>Гусейбекова Амина Османовна</t>
  </si>
  <si>
    <t>Боярчук Елизавета Владимировна</t>
  </si>
  <si>
    <t>Шарапова Василиса Максимовна</t>
  </si>
  <si>
    <t>Александрина Дарья Александровна</t>
  </si>
  <si>
    <t>Ладан Светлана Юрьевна</t>
  </si>
  <si>
    <t>Суртаева Милана Сергеевна</t>
  </si>
  <si>
    <t>Борисенко Савелий Иванович</t>
  </si>
  <si>
    <t>Олешко Матвей Олегович</t>
  </si>
  <si>
    <t>Панкратов Артем Романович</t>
  </si>
  <si>
    <t>Григорьевский Игорь Александрович</t>
  </si>
  <si>
    <t>Кульков Егор Юрьевич</t>
  </si>
  <si>
    <t>Стрельцов Алексей Сергеевич</t>
  </si>
  <si>
    <t>Тимошин Дмитрий Александров</t>
  </si>
  <si>
    <t>Кожевников Павел Максимович</t>
  </si>
  <si>
    <t>Фененко Максим Алексеевич</t>
  </si>
  <si>
    <t>Жуйков Андрей Евгеньевич</t>
  </si>
  <si>
    <t>Ладан Виктор Юрьевич</t>
  </si>
  <si>
    <t>4,9</t>
  </si>
  <si>
    <t>6.49</t>
  </si>
  <si>
    <t>6.33</t>
  </si>
  <si>
    <t>5.52</t>
  </si>
  <si>
    <t>7.11</t>
  </si>
  <si>
    <t>Тригуб Максим Иванович</t>
  </si>
  <si>
    <t>Фурманов Арсений Николаевич</t>
  </si>
  <si>
    <t xml:space="preserve">Меняйло Кирилл Евгеньевич </t>
  </si>
  <si>
    <t>Кузьменко Роман Ильич</t>
  </si>
  <si>
    <t>Анисимов Иван Петрович</t>
  </si>
  <si>
    <t>Марьенко Кирилл Евгеньевич</t>
  </si>
  <si>
    <t>Глотов Иван Николаевич</t>
  </si>
  <si>
    <t>Попенко Илья Евгеньевич</t>
  </si>
  <si>
    <t>Кудейкин Антон Владимирович</t>
  </si>
  <si>
    <t>Татарченко Кира Александровна</t>
  </si>
  <si>
    <t>Кобелева Маргарита Дмитриевна</t>
  </si>
  <si>
    <t>Суховеенко Милана Алексеевна</t>
  </si>
  <si>
    <t>Ароян Елена Кареновна</t>
  </si>
  <si>
    <t>Егоян Елизавета Саркисовна</t>
  </si>
  <si>
    <t>Каграманян Сильва Атомовна</t>
  </si>
  <si>
    <t>Арутюнян Кнарик Оганнесовна</t>
  </si>
  <si>
    <t>Чередниченко Анастасия Владимировна</t>
  </si>
  <si>
    <t>Криволапова Дарья Денисовна</t>
  </si>
  <si>
    <t>Кусова Арина Ивановна</t>
  </si>
  <si>
    <t>Багдасарян Ева Рафаэльевна</t>
  </si>
  <si>
    <t>Дзюба Дарья Михайловна</t>
  </si>
  <si>
    <t>Борисова Виктория Игоревна</t>
  </si>
  <si>
    <t>Манукян Лиана Левоновна</t>
  </si>
  <si>
    <t>Нищета Мария Игоревна</t>
  </si>
  <si>
    <t>Лучкина Полина Владимировна</t>
  </si>
  <si>
    <t>Маринченко Елена Вячеславовна</t>
  </si>
  <si>
    <t>Дзюба Злата Алексеевна</t>
  </si>
  <si>
    <t>Запорожец Алиса Романовна</t>
  </si>
  <si>
    <t>Уханова Лика Геннадьевна</t>
  </si>
  <si>
    <t>Плотникова Валерия Ярославовна</t>
  </si>
  <si>
    <t>Ларюшкина Алиса Игоревна</t>
  </si>
  <si>
    <t>Маргарян Анжелика Арменовна</t>
  </si>
  <si>
    <t>Задорожняя Анастасия Дмитриевна</t>
  </si>
  <si>
    <t>Галстян Марета Генриевна</t>
  </si>
  <si>
    <t>Мазурова Елизавета Дмитриевна</t>
  </si>
  <si>
    <t>Галстян Милена Гарниковна</t>
  </si>
  <si>
    <t>Гаврилкина Анастасия Викторовна</t>
  </si>
  <si>
    <t>Василейко Алексей Григорьевич</t>
  </si>
  <si>
    <t>Бережной Алексей Витальевич</t>
  </si>
  <si>
    <t>Акаев Ренат Русланович</t>
  </si>
  <si>
    <t>Шаравин Алексей Иванович</t>
  </si>
  <si>
    <t>Шокуров Дмитрий Иванович</t>
  </si>
  <si>
    <t>Галстян Сурен Генрихович</t>
  </si>
  <si>
    <t>Пурбуев Дымбрыл Жаргалович</t>
  </si>
  <si>
    <t>Глова Демид Сергеевич</t>
  </si>
  <si>
    <t>Салагаев Артем Григорьевич</t>
  </si>
  <si>
    <t>Дедяев Михаил Константинович</t>
  </si>
  <si>
    <t>Руденко Серафим Муратович</t>
  </si>
  <si>
    <t>Солодовников Назар Иванович</t>
  </si>
  <si>
    <t>Блинов Игнат Павлович</t>
  </si>
  <si>
    <t>Долбня Егор Алексеевич</t>
  </si>
  <si>
    <t>Манукян Шаен Ливонович</t>
  </si>
  <si>
    <t>Яшков Алексей Денисович</t>
  </si>
  <si>
    <t>Гречаный Никита Владимирович</t>
  </si>
  <si>
    <t>Гордиенко Иван Андреевич</t>
  </si>
  <si>
    <t>Черный Михаил Евгеньевич</t>
  </si>
  <si>
    <t>Сердюк Федор Владимирович</t>
  </si>
  <si>
    <t>Усатов Павел Александрович</t>
  </si>
  <si>
    <t>Широких Денис Дмитриевич</t>
  </si>
  <si>
    <t>Ерешко Антон Николаевич</t>
  </si>
  <si>
    <t>Чупилин Дмитрий Александрович</t>
  </si>
  <si>
    <t>Петухов Артем Александрович</t>
  </si>
  <si>
    <t>Жукова Валерия Алексеевна</t>
  </si>
  <si>
    <t>Зайцева Татьяна Михайловна</t>
  </si>
  <si>
    <t>Макаренко Анастасия Сергеевна</t>
  </si>
  <si>
    <t>Стеблевская Мария Витальевна</t>
  </si>
  <si>
    <t>Долина Виктория Александровна</t>
  </si>
  <si>
    <t>Ефремова Анастасия Романовна</t>
  </si>
  <si>
    <t>Салихова Рабиа Магомедовна</t>
  </si>
  <si>
    <t>Лобанова Татьяна Владимирона</t>
  </si>
  <si>
    <t>Дунаева Карина Владимировна</t>
  </si>
  <si>
    <t>Павлова Мария Алексеевна</t>
  </si>
  <si>
    <t>Платонова Вероника Витальевна</t>
  </si>
  <si>
    <t>Павлова Майя Алексеевна</t>
  </si>
  <si>
    <t>Тесля Елизавета Сергеевна</t>
  </si>
  <si>
    <t>Багдасарян София Рафаэлевна</t>
  </si>
  <si>
    <t>Радченко Марина Юрьевна</t>
  </si>
  <si>
    <t>Малькова Ксения Сергеевна</t>
  </si>
  <si>
    <t>Урюпина Елизавета Александровна</t>
  </si>
  <si>
    <t>Тоцкий Николай Владимирович</t>
  </si>
  <si>
    <t>5.22</t>
  </si>
  <si>
    <t>5,0</t>
  </si>
  <si>
    <t>5.66</t>
  </si>
  <si>
    <t>Ятковская Лидия Алксандровна</t>
  </si>
  <si>
    <t>МАОУ СОШ № 4 им. В.В.Самсонкиной</t>
  </si>
  <si>
    <t>Спортивное многоборье, эстафетный бег, творческий конкурс, теоретический конкурс</t>
  </si>
  <si>
    <t>В.А.Черноусова</t>
  </si>
  <si>
    <t>" 30 " января 2024г.</t>
  </si>
  <si>
    <t>Исполнитель   Ятковская Л.А.</t>
  </si>
  <si>
    <t>тел. 89284373582</t>
  </si>
  <si>
    <t>Мамедов Эмиль Магамадович</t>
  </si>
  <si>
    <t>Стецюк Дмитрий Ярославович</t>
  </si>
  <si>
    <t>Костенко Кира Олеговна</t>
  </si>
  <si>
    <t>566</t>
  </si>
  <si>
    <t>Мурсалимов Кирилл Александрович</t>
  </si>
  <si>
    <t>Булавина Виктория Викторовна</t>
  </si>
  <si>
    <t>76</t>
  </si>
  <si>
    <t>Бег 30 м,                        бег 60 м,         бег 100 м    (дев., юн.)</t>
  </si>
  <si>
    <t xml:space="preserve">Результаты  спортивного многоборья класс - команды 1а класса МАОУ СОШ № 4 им. В.В.Самсонкиной  </t>
  </si>
  <si>
    <t>1 дев.</t>
  </si>
  <si>
    <t>2 дев.</t>
  </si>
  <si>
    <t>3 дев.</t>
  </si>
  <si>
    <t>юн. 1</t>
  </si>
  <si>
    <t>юн. 2</t>
  </si>
  <si>
    <t>юн. 3</t>
  </si>
  <si>
    <t>4 дев.</t>
  </si>
  <si>
    <t>5 дев.</t>
  </si>
  <si>
    <t>6 дев.</t>
  </si>
  <si>
    <t>7 дев.</t>
  </si>
  <si>
    <t>8 дев.</t>
  </si>
  <si>
    <t>9 дев.</t>
  </si>
  <si>
    <t>10 дев.</t>
  </si>
  <si>
    <t>11 дев.</t>
  </si>
  <si>
    <t>12 дев.</t>
  </si>
  <si>
    <t>13 дев.</t>
  </si>
  <si>
    <t>14 дев.</t>
  </si>
  <si>
    <t>15 дев.</t>
  </si>
  <si>
    <t>юн. 4</t>
  </si>
  <si>
    <r>
      <t>юн. 6</t>
    </r>
    <r>
      <rPr>
        <sz val="11"/>
        <color theme="1"/>
        <rFont val="Calibri"/>
        <family val="2"/>
        <charset val="204"/>
        <scheme val="minor"/>
      </rPr>
      <t/>
    </r>
  </si>
  <si>
    <r>
      <t>юн. 7</t>
    </r>
    <r>
      <rPr>
        <sz val="11"/>
        <color theme="1"/>
        <rFont val="Calibri"/>
        <family val="2"/>
        <charset val="204"/>
        <scheme val="minor"/>
      </rPr>
      <t/>
    </r>
  </si>
  <si>
    <r>
      <t>юн. 8</t>
    </r>
    <r>
      <rPr>
        <sz val="11"/>
        <color theme="1"/>
        <rFont val="Calibri"/>
        <family val="2"/>
        <charset val="204"/>
        <scheme val="minor"/>
      </rPr>
      <t/>
    </r>
  </si>
  <si>
    <r>
      <t>юн. 9</t>
    </r>
    <r>
      <rPr>
        <sz val="11"/>
        <color theme="1"/>
        <rFont val="Calibri"/>
        <family val="2"/>
        <charset val="204"/>
        <scheme val="minor"/>
      </rPr>
      <t/>
    </r>
  </si>
  <si>
    <r>
      <t>юн. 10</t>
    </r>
    <r>
      <rPr>
        <sz val="11"/>
        <color theme="1"/>
        <rFont val="Calibri"/>
        <family val="2"/>
        <charset val="204"/>
        <scheme val="minor"/>
      </rPr>
      <t/>
    </r>
  </si>
  <si>
    <r>
      <t>юн. 11</t>
    </r>
    <r>
      <rPr>
        <sz val="11"/>
        <color theme="1"/>
        <rFont val="Calibri"/>
        <family val="2"/>
        <charset val="204"/>
        <scheme val="minor"/>
      </rPr>
      <t/>
    </r>
  </si>
  <si>
    <r>
      <t>юн. 12</t>
    </r>
    <r>
      <rPr>
        <sz val="11"/>
        <color theme="1"/>
        <rFont val="Calibri"/>
        <family val="2"/>
        <charset val="204"/>
        <scheme val="minor"/>
      </rPr>
      <t/>
    </r>
  </si>
  <si>
    <r>
      <t>юн. 13</t>
    </r>
    <r>
      <rPr>
        <sz val="11"/>
        <color theme="1"/>
        <rFont val="Calibri"/>
        <family val="2"/>
        <charset val="204"/>
        <scheme val="minor"/>
      </rPr>
      <t/>
    </r>
  </si>
  <si>
    <r>
      <t>юн. 14</t>
    </r>
    <r>
      <rPr>
        <sz val="11"/>
        <color theme="1"/>
        <rFont val="Calibri"/>
        <family val="2"/>
        <charset val="204"/>
        <scheme val="minor"/>
      </rPr>
      <t/>
    </r>
  </si>
  <si>
    <r>
      <t>юн. 15</t>
    </r>
    <r>
      <rPr>
        <sz val="11"/>
        <color theme="1"/>
        <rFont val="Calibri"/>
        <family val="2"/>
        <charset val="204"/>
        <scheme val="minor"/>
      </rPr>
      <t/>
    </r>
  </si>
  <si>
    <r>
      <t>юн. 16</t>
    </r>
    <r>
      <rPr>
        <sz val="11"/>
        <color theme="1"/>
        <rFont val="Calibri"/>
        <family val="2"/>
        <charset val="204"/>
        <scheme val="minor"/>
      </rPr>
      <t/>
    </r>
  </si>
  <si>
    <r>
      <t>юн. 17</t>
    </r>
    <r>
      <rPr>
        <sz val="11"/>
        <color theme="1"/>
        <rFont val="Calibri"/>
        <family val="2"/>
        <charset val="204"/>
        <scheme val="minor"/>
      </rPr>
      <t/>
    </r>
  </si>
  <si>
    <r>
      <t>юн. 18</t>
    </r>
    <r>
      <rPr>
        <sz val="11"/>
        <color theme="1"/>
        <rFont val="Calibri"/>
        <family val="2"/>
        <charset val="204"/>
        <scheme val="minor"/>
      </rPr>
      <t/>
    </r>
  </si>
  <si>
    <t>Потулова Аделина Алексеевна</t>
  </si>
  <si>
    <t>Паноян Даниэла Мгеровна</t>
  </si>
  <si>
    <t xml:space="preserve">Результаты  спортивного многоборья класс - команды 1б класса МАОУ СОШ № 4 им. В.В.Самсонкиной  </t>
  </si>
  <si>
    <t>16 дев.</t>
  </si>
  <si>
    <t>17 дев.</t>
  </si>
  <si>
    <t>18 дев.</t>
  </si>
  <si>
    <t>19 дев.</t>
  </si>
  <si>
    <t>Никифорова Вероника Владиславовна</t>
  </si>
  <si>
    <t>юн. 5</t>
  </si>
  <si>
    <t xml:space="preserve">Результаты  спортивного многоборья класс - команды 1в класса МАОУ СОШ № 4 им. В.В.Самсонкиной   </t>
  </si>
  <si>
    <t>Наклон из положения сидя      (юн., дев.)</t>
  </si>
  <si>
    <t>Рейн Ольга Александровна</t>
  </si>
  <si>
    <r>
      <t>юн. 19</t>
    </r>
    <r>
      <rPr>
        <sz val="11"/>
        <color theme="1"/>
        <rFont val="Calibri"/>
        <family val="2"/>
        <charset val="204"/>
        <scheme val="minor"/>
      </rPr>
      <t/>
    </r>
  </si>
  <si>
    <t>Наклон из положения сидя     (юн., дев.)</t>
  </si>
  <si>
    <t>Лесик Владимир Сергеевич</t>
  </si>
  <si>
    <t xml:space="preserve">Результаты  спортивного многоборья класс - команды 1г класса МАОУ СОШ № 4 им. В.В.Самсонкиной  </t>
  </si>
  <si>
    <t xml:space="preserve">Результаты  спортивного многоборья класс - команды 2а класса МАОУ СОШ № 4 им. В.В.Самсонкиной  </t>
  </si>
  <si>
    <r>
      <t>юн. 5</t>
    </r>
    <r>
      <rPr>
        <sz val="11"/>
        <color theme="1"/>
        <rFont val="Calibri"/>
        <family val="2"/>
        <charset val="204"/>
        <scheme val="minor"/>
      </rPr>
      <t/>
    </r>
  </si>
  <si>
    <t xml:space="preserve">Результаты  спортивного многоборья класс - команды 2б класса МАОУ СОШ № 4 им. В.В.Самсонкиной  </t>
  </si>
  <si>
    <t xml:space="preserve">Результаты  спортивного многоборья класс - команды 2в класса МАОУ СОШ № 4 им. В.В.Самсонкиной  </t>
  </si>
  <si>
    <t>Результаты  спортивного многоборья класс - команды 2г класса МАОУ СОШ № 4 им. В.В.Самсонкиной</t>
  </si>
  <si>
    <t xml:space="preserve">Результаты  спортивного многоборья класс - команды 3а класса МАОУ СОШ № 4 им. В.В.Самсонкиной </t>
  </si>
  <si>
    <t xml:space="preserve">Результаты  спортивного многоборья класс - команды 3б класса МАОУ СОШ № 4 им. В.В.Самсонкиной    </t>
  </si>
  <si>
    <t>Папоян Милена Оганесовна</t>
  </si>
  <si>
    <t>Гончарова Арина Алексеевна</t>
  </si>
  <si>
    <t>Абдулов Тимур Рамилевич</t>
  </si>
  <si>
    <t>Абдулов Кирилл Рамилевич</t>
  </si>
  <si>
    <t>Кусов Андрей Иванович</t>
  </si>
  <si>
    <t xml:space="preserve">Результаты  спортивного многоборья класс - команды 3в  класса МАОУ СОШ №  4 им. В.В.Самсонкиной  </t>
  </si>
  <si>
    <t xml:space="preserve">Результаты  спортивного многоборья класс - команды 3г класса МАОУ СОШ № 4 им. В.В.Самсонкиной  </t>
  </si>
  <si>
    <t xml:space="preserve">Результаты  спортивного многоборья класс - команды 4а класса МАОУ СОШ № 4 им. В.В.Самсонкиной </t>
  </si>
  <si>
    <t>Наклон из положения сидя       (юн., дев.)</t>
  </si>
  <si>
    <t>Кремнёва Анна Ивановна</t>
  </si>
  <si>
    <t xml:space="preserve">Результаты  спортивного многоборья класс - команды 4б класса МАОУ СОШ № 4 им. В.В.Самсонкиной  </t>
  </si>
  <si>
    <t>Согомонян Геворк Артурович</t>
  </si>
  <si>
    <t xml:space="preserve">Результаты  спортивного многоборья класс - команды 4в класса МАОУ СОШ № 4 им. В.В.Самсонкиной   </t>
  </si>
  <si>
    <t xml:space="preserve">Результаты  спортивного многоборья класс - команды 4г класса МАОУ СОШ № 4 им. В.В.Самсонкиной  </t>
  </si>
  <si>
    <t xml:space="preserve">Результаты  спортивного многоборья класс - команды 5а класса МАОУ СОШ № 4 им. В.В.Самсонкиной    </t>
  </si>
  <si>
    <t>Панкратова Станислава Романовна</t>
  </si>
  <si>
    <t>Лалименко Анастасия Ивановна</t>
  </si>
  <si>
    <t xml:space="preserve">Результаты  спортивного многоборья класс - команды 5б класса МАОУ СОШ № 4 им. В.В.Самсонкиной </t>
  </si>
  <si>
    <t xml:space="preserve">Результаты  спортивного многоборья класс - команды 5в класса МАОУ СОШ № 4 им. В.В.Самсонкиной  </t>
  </si>
  <si>
    <t xml:space="preserve">Результаты  спортивного многоборья класс - команды 5г класса МАОУ СОШ № 4 им. В.В.Самсонкиной    </t>
  </si>
  <si>
    <t xml:space="preserve">Результаты  спортивного многоборья класс - команды 6а класса МАОУ СОШ № 4 им. В.В.Самсонкиной </t>
  </si>
  <si>
    <t xml:space="preserve">Результаты  спортивного многоборья класс - команды 6б класса МАОУ СОШ № 4 им. В.В.Самсонкиной    </t>
  </si>
  <si>
    <t>Наклон из положения сидя    (юн., дев.)</t>
  </si>
  <si>
    <t xml:space="preserve">Результаты  спортивного многоборья класс - команды 6в класса МАОУ СОШ № 4 им. В.В.Самсонкиной    </t>
  </si>
  <si>
    <t>Свичинский Радомир Денисович</t>
  </si>
  <si>
    <t xml:space="preserve">Результаты  спортивного многоборья класс - команды 6г класса МАОУ СОШ № 4 им. В.В.Самсонкиной  </t>
  </si>
  <si>
    <t>Диланян Алэн Романович</t>
  </si>
  <si>
    <t xml:space="preserve">Результаты  спортивного многоборья класс - команды 7а класса МАОУ СОШ № 4 им. Самсонкиной      </t>
  </si>
  <si>
    <t>Митрофаненко Даниил Николаевич</t>
  </si>
  <si>
    <t>Медведева Анна Михайловна</t>
  </si>
  <si>
    <t xml:space="preserve">Результаты  спортивного многоборья класс - команды 7б класса МАОУ СОШ № 4 им. Самсонкиной    </t>
  </si>
  <si>
    <t>Радченко Вероника Геннадьевна</t>
  </si>
  <si>
    <t>Баканова Мария Константиновна</t>
  </si>
  <si>
    <t xml:space="preserve">Результаты  спортивного многоборья класс - команды 7в  класса МАОУ СОШ № 4 им. В.В.Самсонкиной  </t>
  </si>
  <si>
    <t>юн. 6</t>
  </si>
  <si>
    <t>юн. 7</t>
  </si>
  <si>
    <t>юн. 8</t>
  </si>
  <si>
    <t>юн. 9</t>
  </si>
  <si>
    <t xml:space="preserve">Результаты  спортивного многоборья класс - команды 7г класса МАОУ СОШ № 4 им. В.В.самсонкиной  </t>
  </si>
  <si>
    <t xml:space="preserve">Результаты  спортивного многоборья класс - команды 8а класса МАОУ СОШ № 4 им. В.В.Самсонкиной      </t>
  </si>
  <si>
    <t xml:space="preserve">Результаты  спортивного многоборья класс - команды 8б класса МАОУ СОШ № 4 им. В.В.Самсонкиной    </t>
  </si>
  <si>
    <t>Анисимова Анна Сергеевна</t>
  </si>
  <si>
    <t>Николаева Александра Дмитриевна</t>
  </si>
  <si>
    <t xml:space="preserve">Результаты  спортивного многоборья класс - команды 8в класса МБОУ СОШ № 4 им. В.В.Самсонкиной    </t>
  </si>
  <si>
    <t>юн. 10</t>
  </si>
  <si>
    <t>Каменчук Виктор Александрович</t>
  </si>
  <si>
    <t xml:space="preserve">Результаты  спортивного многоборья класс - команды 8г класса МАОУ СОШ № 4 им. В.В.Самсонкиной    </t>
  </si>
  <si>
    <t xml:space="preserve">Результаты  спортивного многоборья класс - команды 9а класса МАОУ СОШ № 4 им. В.В.Самсонкиной   </t>
  </si>
  <si>
    <t xml:space="preserve">Результаты  спортивного многоборья класс - команды 9б класса МАОУ СОШ № 4 им. В.В.Самсонкиной    </t>
  </si>
  <si>
    <t xml:space="preserve">Результаты  спортивного многоборья класс - команды 9в класса МАОУ СОШ № 4 им. В.В.Самсонкиной   </t>
  </si>
  <si>
    <t xml:space="preserve">Результаты  спортивного многоборья класс - команды 9г класса МАОУ СОШ № 4 им. В.В.Самсонкиной    </t>
  </si>
  <si>
    <t>Кузьменко Константин Вячеславович</t>
  </si>
  <si>
    <t>Аванесов Владимир Юрьевич</t>
  </si>
  <si>
    <t xml:space="preserve">Результаты  спортивного многоборья класс - команды 10а класса МАОУ СОШ № 4 им. В.В.Самсонкиной     </t>
  </si>
  <si>
    <t xml:space="preserve">Результаты  спортивного многоборья класс - команды 10б класса МБОУ СОШ № 4 им. В.В.Самсонкиной    </t>
  </si>
  <si>
    <t xml:space="preserve">Результаты  спортивного многоборья класс - команды 11а класса МАОУ СОШ №  4 им. В.В.Самсонкиной   </t>
  </si>
  <si>
    <t>Арутюнян Офелия Оганнесовна</t>
  </si>
  <si>
    <t xml:space="preserve">Результаты  спортивного многоборья класс - команды 11б класса МАОУ СОШ №  4 им. В.В.Самсонкиной   </t>
  </si>
  <si>
    <t>Салий Елисей Генадьевич</t>
  </si>
  <si>
    <t>Левченко Констан Дмитриевич</t>
  </si>
  <si>
    <t>Чумаченко Наталья Михайловна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</si>
</sst>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1111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13" fillId="0" borderId="0" xfId="0" applyFont="1"/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 shrinkToFi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center" wrapText="1" shrinkToFit="1"/>
    </xf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7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 shrinkToFit="1"/>
    </xf>
    <xf numFmtId="0" fontId="14" fillId="0" borderId="7" xfId="0" applyFont="1" applyBorder="1" applyAlignment="1">
      <alignment horizontal="right" textRotation="90" wrapText="1" shrinkToFit="1"/>
    </xf>
    <xf numFmtId="0" fontId="14" fillId="0" borderId="1" xfId="0" applyFont="1" applyBorder="1" applyAlignment="1">
      <alignment horizontal="right" textRotation="90" wrapText="1" shrinkToFi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0" fontId="13" fillId="0" borderId="1" xfId="0" applyNumberFormat="1" applyFont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 shrinkToFit="1"/>
    </xf>
    <xf numFmtId="0" fontId="13" fillId="0" borderId="5" xfId="0" applyNumberFormat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right"/>
    </xf>
    <xf numFmtId="0" fontId="19" fillId="0" borderId="0" xfId="0" applyFont="1" applyBorder="1"/>
    <xf numFmtId="49" fontId="13" fillId="0" borderId="0" xfId="0" applyNumberFormat="1" applyFont="1" applyBorder="1" applyAlignment="1">
      <alignment horizontal="center" wrapText="1" shrinkToFit="1"/>
    </xf>
    <xf numFmtId="49" fontId="14" fillId="0" borderId="0" xfId="0" applyNumberFormat="1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Border="1"/>
    <xf numFmtId="49" fontId="13" fillId="0" borderId="1" xfId="0" applyNumberFormat="1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wrapText="1" shrinkToFit="1"/>
    </xf>
    <xf numFmtId="49" fontId="13" fillId="2" borderId="1" xfId="0" applyNumberFormat="1" applyFont="1" applyFill="1" applyBorder="1" applyAlignment="1">
      <alignment horizontal="center" wrapText="1" shrinkToFi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top" wrapText="1" shrinkToFit="1"/>
    </xf>
    <xf numFmtId="49" fontId="13" fillId="0" borderId="1" xfId="0" applyNumberFormat="1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 shrinkToFit="1"/>
    </xf>
    <xf numFmtId="0" fontId="22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 wrapText="1"/>
    </xf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/>
    <xf numFmtId="49" fontId="13" fillId="0" borderId="1" xfId="0" applyNumberFormat="1" applyFont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wrapText="1"/>
    </xf>
    <xf numFmtId="16" fontId="1" fillId="2" borderId="1" xfId="0" applyNumberFormat="1" applyFont="1" applyFill="1" applyBorder="1"/>
    <xf numFmtId="0" fontId="13" fillId="2" borderId="1" xfId="0" applyNumberFormat="1" applyFont="1" applyFill="1" applyBorder="1" applyAlignment="1">
      <alignment horizontal="center" wrapText="1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/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/>
    </xf>
    <xf numFmtId="0" fontId="21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 shrinkToFi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2" borderId="1" xfId="0" applyNumberFormat="1" applyFont="1" applyFill="1" applyBorder="1" applyAlignment="1">
      <alignment horizontal="center" vertical="center" wrapText="1" shrinkToFit="1"/>
    </xf>
    <xf numFmtId="1" fontId="13" fillId="2" borderId="1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/>
    <xf numFmtId="0" fontId="13" fillId="2" borderId="1" xfId="0" applyNumberFormat="1" applyFont="1" applyFill="1" applyBorder="1" applyAlignment="1">
      <alignment horizontal="center" vertical="center" shrinkToFit="1"/>
    </xf>
    <xf numFmtId="1" fontId="13" fillId="2" borderId="1" xfId="0" applyNumberFormat="1" applyFont="1" applyFill="1" applyBorder="1" applyAlignment="1">
      <alignment horizontal="center" vertical="center" shrinkToFit="1"/>
    </xf>
    <xf numFmtId="49" fontId="17" fillId="2" borderId="1" xfId="0" applyNumberFormat="1" applyFont="1" applyFill="1" applyBorder="1" applyAlignment="1">
      <alignment horizontal="center" wrapText="1" shrinkToFit="1"/>
    </xf>
    <xf numFmtId="49" fontId="1" fillId="0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13" fillId="0" borderId="1" xfId="0" applyFont="1" applyBorder="1" applyAlignment="1"/>
    <xf numFmtId="0" fontId="23" fillId="0" borderId="1" xfId="0" applyFont="1" applyBorder="1" applyAlignment="1">
      <alignment wrapText="1"/>
    </xf>
    <xf numFmtId="49" fontId="13" fillId="0" borderId="3" xfId="0" applyNumberFormat="1" applyFont="1" applyBorder="1" applyAlignment="1">
      <alignment horizontal="center" vertical="center" wrapText="1" shrinkToFit="1"/>
    </xf>
    <xf numFmtId="49" fontId="13" fillId="0" borderId="3" xfId="0" applyNumberFormat="1" applyFont="1" applyBorder="1" applyAlignment="1">
      <alignment horizontal="center" wrapText="1" shrinkToFit="1"/>
    </xf>
    <xf numFmtId="49" fontId="13" fillId="0" borderId="13" xfId="0" applyNumberFormat="1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right" textRotation="90" wrapText="1" shrinkToFit="1"/>
    </xf>
    <xf numFmtId="0" fontId="20" fillId="0" borderId="1" xfId="0" applyFont="1" applyBorder="1" applyAlignment="1">
      <alignment vertical="top" wrapText="1"/>
    </xf>
    <xf numFmtId="0" fontId="0" fillId="0" borderId="1" xfId="0" applyBorder="1"/>
    <xf numFmtId="0" fontId="21" fillId="0" borderId="1" xfId="0" applyFont="1" applyBorder="1"/>
    <xf numFmtId="49" fontId="13" fillId="0" borderId="5" xfId="0" applyNumberFormat="1" applyFont="1" applyBorder="1" applyAlignment="1">
      <alignment horizontal="center" wrapText="1" shrinkToFit="1"/>
    </xf>
    <xf numFmtId="49" fontId="13" fillId="0" borderId="5" xfId="0" applyNumberFormat="1" applyFont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wrapText="1" shrinkToFit="1"/>
    </xf>
    <xf numFmtId="0" fontId="23" fillId="0" borderId="0" xfId="0" applyFont="1" applyBorder="1" applyAlignment="1">
      <alignment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49" fontId="13" fillId="0" borderId="0" xfId="0" applyNumberFormat="1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3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49" fontId="13" fillId="2" borderId="3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top" wrapText="1" shrinkToFit="1"/>
    </xf>
    <xf numFmtId="1" fontId="13" fillId="2" borderId="1" xfId="0" applyNumberFormat="1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9" fillId="0" borderId="9" xfId="0" applyFont="1" applyBorder="1" applyAlignment="1"/>
    <xf numFmtId="0" fontId="0" fillId="0" borderId="9" xfId="0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 shrinkToFit="1"/>
    </xf>
    <xf numFmtId="49" fontId="13" fillId="0" borderId="6" xfId="0" applyNumberFormat="1" applyFont="1" applyBorder="1" applyAlignment="1">
      <alignment horizontal="center" wrapText="1" shrinkToFit="1"/>
    </xf>
    <xf numFmtId="49" fontId="13" fillId="0" borderId="3" xfId="0" applyNumberFormat="1" applyFont="1" applyBorder="1" applyAlignment="1">
      <alignment horizontal="center" wrapText="1" shrinkToFi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5"/>
  <sheetViews>
    <sheetView topLeftCell="B7" workbookViewId="0">
      <selection activeCell="U8" sqref="U8"/>
    </sheetView>
  </sheetViews>
  <sheetFormatPr defaultColWidth="8.85546875" defaultRowHeight="15.75"/>
  <cols>
    <col min="1" max="1" width="38.42578125" style="3" customWidth="1"/>
    <col min="2" max="2" width="10" style="4" customWidth="1"/>
    <col min="3" max="3" width="11.85546875" style="4" customWidth="1"/>
    <col min="4" max="4" width="11.7109375" style="4" customWidth="1"/>
    <col min="5" max="13" width="7.5703125" style="4" customWidth="1"/>
    <col min="14" max="14" width="6.140625" style="4" customWidth="1"/>
    <col min="15" max="15" width="5.7109375" style="4" customWidth="1"/>
    <col min="16" max="16" width="6.42578125" style="4" customWidth="1"/>
    <col min="17" max="17" width="8.42578125" style="4" customWidth="1"/>
    <col min="18" max="18" width="29.28515625" style="4" customWidth="1"/>
    <col min="19" max="19" width="5.28515625" style="2" customWidth="1"/>
    <col min="20" max="20" width="4.140625" style="2" customWidth="1"/>
    <col min="21" max="21" width="4.42578125" style="4" customWidth="1"/>
    <col min="22" max="22" width="9.140625" style="4" customWidth="1"/>
    <col min="23" max="16384" width="8.85546875" style="3"/>
  </cols>
  <sheetData>
    <row r="2" spans="1:22" ht="36" customHeight="1">
      <c r="A2" s="195" t="s">
        <v>15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22" ht="13.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18.75" customHeight="1">
      <c r="A4" s="198" t="s">
        <v>18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22"/>
      <c r="U4" s="22"/>
    </row>
    <row r="5" spans="1:22" ht="16.899999999999999" customHeight="1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6"/>
      <c r="O5" s="6"/>
      <c r="P5" s="6"/>
      <c r="Q5" s="6"/>
      <c r="R5" s="6"/>
      <c r="S5" s="7"/>
      <c r="T5" s="7"/>
    </row>
    <row r="6" spans="1:22" ht="99" customHeight="1">
      <c r="A6" s="182" t="s">
        <v>11</v>
      </c>
      <c r="B6" s="184" t="s">
        <v>19</v>
      </c>
      <c r="C6" s="184" t="s">
        <v>16</v>
      </c>
      <c r="D6" s="184" t="s">
        <v>17</v>
      </c>
      <c r="E6" s="186" t="s">
        <v>20</v>
      </c>
      <c r="F6" s="187"/>
      <c r="G6" s="187"/>
      <c r="H6" s="187"/>
      <c r="I6" s="188"/>
      <c r="J6" s="186" t="s">
        <v>12</v>
      </c>
      <c r="K6" s="187"/>
      <c r="L6" s="187"/>
      <c r="M6" s="188"/>
      <c r="N6" s="192" t="s">
        <v>21</v>
      </c>
      <c r="O6" s="193"/>
      <c r="P6" s="193"/>
      <c r="Q6" s="194"/>
      <c r="R6" s="184" t="s">
        <v>5</v>
      </c>
      <c r="S6" s="189" t="s">
        <v>6</v>
      </c>
      <c r="T6" s="190"/>
      <c r="U6" s="191"/>
    </row>
    <row r="7" spans="1:22" ht="159" customHeight="1">
      <c r="A7" s="183"/>
      <c r="B7" s="197"/>
      <c r="C7" s="197"/>
      <c r="D7" s="197"/>
      <c r="E7" s="12" t="s">
        <v>0</v>
      </c>
      <c r="F7" s="13" t="s">
        <v>1</v>
      </c>
      <c r="G7" s="13" t="s">
        <v>2</v>
      </c>
      <c r="H7" s="13" t="s">
        <v>3</v>
      </c>
      <c r="I7" s="15" t="s">
        <v>9</v>
      </c>
      <c r="J7" s="13" t="s">
        <v>0</v>
      </c>
      <c r="K7" s="13" t="s">
        <v>1</v>
      </c>
      <c r="L7" s="13" t="s">
        <v>2</v>
      </c>
      <c r="M7" s="13" t="s">
        <v>3</v>
      </c>
      <c r="N7" s="13" t="s">
        <v>0</v>
      </c>
      <c r="O7" s="13" t="s">
        <v>1</v>
      </c>
      <c r="P7" s="13" t="s">
        <v>2</v>
      </c>
      <c r="Q7" s="13" t="s">
        <v>3</v>
      </c>
      <c r="R7" s="185"/>
      <c r="S7" s="11" t="s">
        <v>7</v>
      </c>
      <c r="T7" s="11" t="s">
        <v>8</v>
      </c>
      <c r="U7" s="11" t="s">
        <v>4</v>
      </c>
    </row>
    <row r="8" spans="1:22" ht="92.25" customHeight="1">
      <c r="A8" s="10" t="s">
        <v>1613</v>
      </c>
      <c r="B8" s="1">
        <v>40</v>
      </c>
      <c r="C8" s="1">
        <v>40</v>
      </c>
      <c r="D8" s="1">
        <f>C8*100/B8</f>
        <v>100</v>
      </c>
      <c r="E8" s="1">
        <v>455</v>
      </c>
      <c r="F8" s="1">
        <v>542</v>
      </c>
      <c r="G8" s="1">
        <v>92</v>
      </c>
      <c r="H8" s="1">
        <f>SUM(E8:G8)</f>
        <v>1089</v>
      </c>
      <c r="I8" s="1">
        <v>0</v>
      </c>
      <c r="J8" s="1">
        <v>446</v>
      </c>
      <c r="K8" s="1">
        <v>534</v>
      </c>
      <c r="L8" s="1">
        <v>92</v>
      </c>
      <c r="M8" s="1">
        <f>SUM(J8:L8)</f>
        <v>1072</v>
      </c>
      <c r="N8" s="1">
        <f>J8*100/E8</f>
        <v>98.021978021978029</v>
      </c>
      <c r="O8" s="1">
        <f>K8*100/F8</f>
        <v>98.523985239852394</v>
      </c>
      <c r="P8" s="1">
        <f>L8*100/G8</f>
        <v>100</v>
      </c>
      <c r="Q8" s="1">
        <f>M8*100/H8</f>
        <v>98.438934802571168</v>
      </c>
      <c r="R8" s="21" t="s">
        <v>1614</v>
      </c>
      <c r="S8" s="5">
        <v>0</v>
      </c>
      <c r="T8" s="5">
        <v>0</v>
      </c>
      <c r="U8" s="1">
        <v>0</v>
      </c>
    </row>
    <row r="9" spans="1:22" s="29" customFormat="1" ht="15.75" customHeight="1">
      <c r="A9" s="180" t="s">
        <v>13</v>
      </c>
      <c r="B9" s="181"/>
      <c r="C9" s="181"/>
      <c r="D9" s="181"/>
      <c r="E9" s="181"/>
      <c r="F9" s="181"/>
      <c r="G9" s="181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6"/>
      <c r="T9" s="26"/>
      <c r="U9" s="26"/>
      <c r="V9" s="28"/>
    </row>
    <row r="10" spans="1:22">
      <c r="Q10" s="19"/>
      <c r="R10" s="25"/>
      <c r="S10" s="8"/>
    </row>
    <row r="11" spans="1:22" ht="18" customHeight="1">
      <c r="A11" s="18" t="s">
        <v>14</v>
      </c>
      <c r="B11" s="16" t="s">
        <v>1615</v>
      </c>
      <c r="C11" s="16"/>
      <c r="D11" s="16"/>
      <c r="E11" s="16"/>
      <c r="F11" s="16"/>
      <c r="G11" s="16"/>
      <c r="H11" s="16"/>
      <c r="I11" s="16"/>
      <c r="Q11" s="19"/>
      <c r="R11" s="25"/>
      <c r="S11" s="8"/>
    </row>
    <row r="12" spans="1:22" ht="18" customHeight="1">
      <c r="A12" s="16"/>
      <c r="B12" s="16"/>
      <c r="C12" s="16"/>
      <c r="D12" s="16"/>
      <c r="E12" s="16"/>
      <c r="F12" s="16"/>
      <c r="G12" s="30"/>
      <c r="H12" s="30"/>
      <c r="I12" s="30"/>
      <c r="Q12" s="19"/>
      <c r="R12" s="25"/>
      <c r="S12" s="8"/>
    </row>
    <row r="13" spans="1:22" ht="18.75" hidden="1" customHeight="1">
      <c r="A13" s="16"/>
      <c r="B13" s="16"/>
      <c r="C13" s="16"/>
      <c r="D13" s="16"/>
      <c r="E13" s="16"/>
      <c r="F13" s="16"/>
      <c r="G13" s="16"/>
      <c r="H13" s="16"/>
      <c r="I13" s="16"/>
      <c r="R13" s="23"/>
    </row>
    <row r="14" spans="1:22" ht="18.75" hidden="1" customHeight="1">
      <c r="A14" s="16"/>
      <c r="B14" s="16"/>
      <c r="C14" s="16"/>
      <c r="D14" s="16"/>
      <c r="E14" s="16"/>
      <c r="F14" s="17" t="s">
        <v>10</v>
      </c>
      <c r="G14" s="16"/>
      <c r="H14" s="16"/>
      <c r="I14" s="16"/>
      <c r="R14" s="23"/>
    </row>
    <row r="15" spans="1:22" ht="15.75" hidden="1" customHeight="1">
      <c r="R15" s="23"/>
    </row>
    <row r="16" spans="1:22" ht="15.75" hidden="1" customHeight="1">
      <c r="R16" s="23"/>
    </row>
    <row r="17" spans="1:18" ht="15.75" hidden="1" customHeight="1">
      <c r="R17" s="23"/>
    </row>
    <row r="18" spans="1:18" ht="15.75" hidden="1" customHeight="1">
      <c r="R18" s="23"/>
    </row>
    <row r="19" spans="1:18" ht="15.75" hidden="1" customHeight="1">
      <c r="R19" s="23"/>
    </row>
    <row r="20" spans="1:18" ht="16.5" hidden="1" customHeight="1" thickBot="1">
      <c r="R20" s="24"/>
    </row>
    <row r="21" spans="1:18">
      <c r="A21" s="3" t="s">
        <v>1616</v>
      </c>
    </row>
    <row r="24" spans="1:18">
      <c r="A24" s="3" t="s">
        <v>1617</v>
      </c>
    </row>
    <row r="25" spans="1:18">
      <c r="A25" s="3" t="s">
        <v>1618</v>
      </c>
    </row>
  </sheetData>
  <mergeCells count="12">
    <mergeCell ref="A2:R2"/>
    <mergeCell ref="B6:B7"/>
    <mergeCell ref="C6:C7"/>
    <mergeCell ref="D6:D7"/>
    <mergeCell ref="A4:S4"/>
    <mergeCell ref="A9:G9"/>
    <mergeCell ref="A6:A7"/>
    <mergeCell ref="R6:R7"/>
    <mergeCell ref="E6:I6"/>
    <mergeCell ref="S6:U6"/>
    <mergeCell ref="J6:M6"/>
    <mergeCell ref="N6:Q6"/>
  </mergeCells>
  <pageMargins left="0.27559055118110237" right="0.39370078740157483" top="7.874015748031496E-2" bottom="0.15748031496062992" header="7.874015748031496E-2" footer="3.937007874015748E-2"/>
  <pageSetup paperSize="9" fitToWidth="2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J10" sqref="J10"/>
    </sheetView>
  </sheetViews>
  <sheetFormatPr defaultRowHeight="15"/>
  <cols>
    <col min="1" max="1" width="7.42578125" customWidth="1"/>
    <col min="2" max="2" width="38.5703125" customWidth="1"/>
    <col min="3" max="6" width="5.140625" customWidth="1"/>
    <col min="7" max="7" width="4.28515625" customWidth="1"/>
    <col min="8" max="15" width="5.140625" customWidth="1"/>
    <col min="16" max="16" width="4.4257812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1679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9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39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2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99" t="s">
        <v>1472</v>
      </c>
      <c r="C6" s="143" t="s">
        <v>476</v>
      </c>
      <c r="D6" s="71">
        <v>2</v>
      </c>
      <c r="E6" s="52" t="s">
        <v>844</v>
      </c>
      <c r="F6" s="52" t="s">
        <v>916</v>
      </c>
      <c r="G6" s="71"/>
      <c r="H6" s="71"/>
      <c r="I6" s="71" t="s">
        <v>365</v>
      </c>
      <c r="J6" s="71">
        <v>23</v>
      </c>
      <c r="K6" s="71">
        <v>15</v>
      </c>
      <c r="L6" s="71">
        <v>50</v>
      </c>
      <c r="M6" s="71">
        <v>120</v>
      </c>
      <c r="N6" s="71">
        <v>30</v>
      </c>
      <c r="O6" s="71" t="s">
        <v>365</v>
      </c>
      <c r="P6" s="71">
        <v>42</v>
      </c>
      <c r="Q6" s="55">
        <f t="shared" ref="Q6:Q11" si="0">P6+N6+L6+J6+H6+F6+D6</f>
        <v>203</v>
      </c>
    </row>
    <row r="7" spans="1:17" ht="15.75">
      <c r="A7" s="36" t="s">
        <v>1629</v>
      </c>
      <c r="B7" s="99" t="s">
        <v>1491</v>
      </c>
      <c r="C7" s="143" t="s">
        <v>64</v>
      </c>
      <c r="D7" s="71">
        <v>4</v>
      </c>
      <c r="E7" s="52" t="s">
        <v>889</v>
      </c>
      <c r="F7" s="52" t="s">
        <v>366</v>
      </c>
      <c r="G7" s="71"/>
      <c r="H7" s="71"/>
      <c r="I7" s="71" t="s">
        <v>340</v>
      </c>
      <c r="J7" s="71">
        <v>20</v>
      </c>
      <c r="K7" s="71">
        <v>14</v>
      </c>
      <c r="L7" s="71">
        <v>47</v>
      </c>
      <c r="M7" s="71">
        <v>135</v>
      </c>
      <c r="N7" s="71">
        <v>45</v>
      </c>
      <c r="O7" s="71" t="s">
        <v>355</v>
      </c>
      <c r="P7" s="71">
        <v>32</v>
      </c>
      <c r="Q7" s="55">
        <f t="shared" si="0"/>
        <v>201</v>
      </c>
    </row>
    <row r="8" spans="1:17" ht="15.75">
      <c r="A8" s="36" t="s">
        <v>1630</v>
      </c>
      <c r="B8" s="99" t="s">
        <v>1471</v>
      </c>
      <c r="C8" s="143" t="s">
        <v>62</v>
      </c>
      <c r="D8" s="71">
        <v>4</v>
      </c>
      <c r="E8" s="52" t="s">
        <v>1060</v>
      </c>
      <c r="F8" s="53">
        <v>38</v>
      </c>
      <c r="G8" s="71"/>
      <c r="H8" s="71"/>
      <c r="I8" s="71" t="s">
        <v>365</v>
      </c>
      <c r="J8" s="71">
        <v>23</v>
      </c>
      <c r="K8" s="71">
        <v>15</v>
      </c>
      <c r="L8" s="71">
        <v>50</v>
      </c>
      <c r="M8" s="71">
        <v>150</v>
      </c>
      <c r="N8" s="71">
        <v>50</v>
      </c>
      <c r="O8" s="71" t="s">
        <v>473</v>
      </c>
      <c r="P8" s="71">
        <v>23</v>
      </c>
      <c r="Q8" s="55">
        <f t="shared" si="0"/>
        <v>188</v>
      </c>
    </row>
    <row r="9" spans="1:17" ht="15.75">
      <c r="A9" s="40" t="s">
        <v>1631</v>
      </c>
      <c r="B9" s="99" t="s">
        <v>1476</v>
      </c>
      <c r="C9" s="143" t="s">
        <v>479</v>
      </c>
      <c r="D9" s="71">
        <v>0</v>
      </c>
      <c r="E9" s="56" t="s">
        <v>897</v>
      </c>
      <c r="F9" s="56" t="s">
        <v>366</v>
      </c>
      <c r="G9" s="71">
        <v>1</v>
      </c>
      <c r="H9" s="71">
        <v>36</v>
      </c>
      <c r="I9" s="71"/>
      <c r="J9" s="71"/>
      <c r="K9" s="71">
        <v>15</v>
      </c>
      <c r="L9" s="71">
        <v>36</v>
      </c>
      <c r="M9" s="71" t="s">
        <v>335</v>
      </c>
      <c r="N9" s="71">
        <v>28</v>
      </c>
      <c r="O9" s="71" t="s">
        <v>351</v>
      </c>
      <c r="P9" s="71">
        <v>62</v>
      </c>
      <c r="Q9" s="55">
        <f t="shared" si="0"/>
        <v>215</v>
      </c>
    </row>
    <row r="10" spans="1:17" ht="15.75">
      <c r="A10" s="42" t="s">
        <v>1632</v>
      </c>
      <c r="B10" s="99" t="s">
        <v>1475</v>
      </c>
      <c r="C10" s="143" t="s">
        <v>453</v>
      </c>
      <c r="D10" s="71">
        <v>4</v>
      </c>
      <c r="E10" s="52" t="s">
        <v>889</v>
      </c>
      <c r="F10" s="52" t="s">
        <v>741</v>
      </c>
      <c r="G10" s="71" t="s">
        <v>538</v>
      </c>
      <c r="H10" s="71">
        <v>0</v>
      </c>
      <c r="I10" s="71"/>
      <c r="J10" s="71"/>
      <c r="K10" s="71">
        <v>20</v>
      </c>
      <c r="L10" s="71">
        <v>53</v>
      </c>
      <c r="M10" s="71">
        <v>150</v>
      </c>
      <c r="N10" s="71">
        <v>45</v>
      </c>
      <c r="O10" s="71" t="s">
        <v>66</v>
      </c>
      <c r="P10" s="71">
        <v>53</v>
      </c>
      <c r="Q10" s="55">
        <f t="shared" si="0"/>
        <v>197</v>
      </c>
    </row>
    <row r="11" spans="1:17" ht="15.75">
      <c r="A11" s="42" t="s">
        <v>1633</v>
      </c>
      <c r="B11" s="99" t="s">
        <v>1474</v>
      </c>
      <c r="C11" s="143" t="s">
        <v>432</v>
      </c>
      <c r="D11" s="71">
        <v>6</v>
      </c>
      <c r="E11" s="52" t="s">
        <v>1018</v>
      </c>
      <c r="F11" s="52" t="s">
        <v>571</v>
      </c>
      <c r="G11" s="71">
        <v>1</v>
      </c>
      <c r="H11" s="71">
        <v>36</v>
      </c>
      <c r="I11" s="71"/>
      <c r="J11" s="71"/>
      <c r="K11" s="71">
        <v>17</v>
      </c>
      <c r="L11" s="71">
        <v>33</v>
      </c>
      <c r="M11" s="71">
        <v>145</v>
      </c>
      <c r="N11" s="71">
        <v>40</v>
      </c>
      <c r="O11" s="71" t="s">
        <v>473</v>
      </c>
      <c r="P11" s="71">
        <v>38</v>
      </c>
      <c r="Q11" s="55">
        <f t="shared" si="0"/>
        <v>185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1189</v>
      </c>
    </row>
    <row r="13" spans="1:17" ht="15.75">
      <c r="A13" s="36" t="s">
        <v>1634</v>
      </c>
      <c r="B13" s="99" t="s">
        <v>1490</v>
      </c>
      <c r="C13" s="143" t="s">
        <v>64</v>
      </c>
      <c r="D13" s="71">
        <v>4</v>
      </c>
      <c r="E13" s="67">
        <v>7.1</v>
      </c>
      <c r="F13" s="67">
        <v>23</v>
      </c>
      <c r="G13" s="67"/>
      <c r="H13" s="67"/>
      <c r="I13" s="67">
        <v>3</v>
      </c>
      <c r="J13" s="67">
        <v>20</v>
      </c>
      <c r="K13" s="67">
        <v>18</v>
      </c>
      <c r="L13" s="67">
        <v>58</v>
      </c>
      <c r="M13" s="67">
        <v>135</v>
      </c>
      <c r="N13" s="67">
        <v>145</v>
      </c>
      <c r="O13" s="71" t="s">
        <v>355</v>
      </c>
      <c r="P13" s="71">
        <v>32</v>
      </c>
      <c r="Q13" s="55">
        <f t="shared" ref="Q13:Q35" si="1">P13+N13+L13+J13+H13+F13+D13</f>
        <v>282</v>
      </c>
    </row>
    <row r="14" spans="1:17" ht="15.75">
      <c r="A14" s="36" t="s">
        <v>1635</v>
      </c>
      <c r="B14" s="99" t="s">
        <v>1494</v>
      </c>
      <c r="C14" s="143" t="s">
        <v>935</v>
      </c>
      <c r="D14" s="71">
        <v>1</v>
      </c>
      <c r="E14" s="67">
        <v>6.7</v>
      </c>
      <c r="F14" s="67">
        <v>35</v>
      </c>
      <c r="G14" s="67"/>
      <c r="H14" s="67"/>
      <c r="I14" s="67">
        <v>1</v>
      </c>
      <c r="J14" s="67">
        <v>16</v>
      </c>
      <c r="K14" s="67">
        <v>19</v>
      </c>
      <c r="L14" s="67">
        <v>60</v>
      </c>
      <c r="M14" s="67">
        <v>135</v>
      </c>
      <c r="N14" s="67">
        <v>45</v>
      </c>
      <c r="O14" s="71" t="s">
        <v>66</v>
      </c>
      <c r="P14" s="71">
        <v>35</v>
      </c>
      <c r="Q14" s="55">
        <f t="shared" si="1"/>
        <v>192</v>
      </c>
    </row>
    <row r="15" spans="1:17" ht="15.75">
      <c r="A15" s="36" t="s">
        <v>1636</v>
      </c>
      <c r="B15" s="99" t="s">
        <v>1478</v>
      </c>
      <c r="C15" s="143" t="s">
        <v>933</v>
      </c>
      <c r="D15" s="71">
        <v>1</v>
      </c>
      <c r="E15" s="52" t="s">
        <v>1036</v>
      </c>
      <c r="F15" s="52" t="s">
        <v>332</v>
      </c>
      <c r="G15" s="52"/>
      <c r="H15" s="52"/>
      <c r="I15" s="52" t="s">
        <v>66</v>
      </c>
      <c r="J15" s="52" t="s">
        <v>341</v>
      </c>
      <c r="K15" s="67">
        <v>15</v>
      </c>
      <c r="L15" s="67">
        <v>50</v>
      </c>
      <c r="M15" s="52" t="s">
        <v>553</v>
      </c>
      <c r="N15" s="52" t="s">
        <v>336</v>
      </c>
      <c r="O15" s="71" t="s">
        <v>365</v>
      </c>
      <c r="P15" s="71">
        <v>42</v>
      </c>
      <c r="Q15" s="55">
        <f t="shared" si="1"/>
        <v>182</v>
      </c>
    </row>
    <row r="16" spans="1:17" ht="15.75">
      <c r="A16" s="36" t="s">
        <v>1637</v>
      </c>
      <c r="B16" s="99" t="s">
        <v>1473</v>
      </c>
      <c r="C16" s="143" t="s">
        <v>479</v>
      </c>
      <c r="D16" s="71">
        <v>2</v>
      </c>
      <c r="E16" s="67">
        <v>6.7</v>
      </c>
      <c r="F16" s="67">
        <v>35</v>
      </c>
      <c r="G16" s="67"/>
      <c r="H16" s="67"/>
      <c r="I16" s="67">
        <v>4</v>
      </c>
      <c r="J16" s="67">
        <v>23</v>
      </c>
      <c r="K16" s="67">
        <v>12</v>
      </c>
      <c r="L16" s="67">
        <v>41</v>
      </c>
      <c r="M16" s="67">
        <v>100</v>
      </c>
      <c r="N16" s="67">
        <v>20</v>
      </c>
      <c r="O16" s="71" t="s">
        <v>365</v>
      </c>
      <c r="P16" s="71">
        <v>42</v>
      </c>
      <c r="Q16" s="55">
        <f t="shared" si="1"/>
        <v>163</v>
      </c>
    </row>
    <row r="17" spans="1:17" ht="15.75">
      <c r="A17" s="36" t="s">
        <v>1638</v>
      </c>
      <c r="B17" s="99" t="s">
        <v>1484</v>
      </c>
      <c r="C17" s="143" t="s">
        <v>933</v>
      </c>
      <c r="D17" s="71">
        <v>1</v>
      </c>
      <c r="E17" s="67">
        <v>7.2</v>
      </c>
      <c r="F17" s="67">
        <v>20</v>
      </c>
      <c r="G17" s="67"/>
      <c r="H17" s="67"/>
      <c r="I17" s="67">
        <v>3</v>
      </c>
      <c r="J17" s="67">
        <v>20</v>
      </c>
      <c r="K17" s="67">
        <v>16</v>
      </c>
      <c r="L17" s="67">
        <v>53</v>
      </c>
      <c r="M17" s="67">
        <v>105</v>
      </c>
      <c r="N17" s="67">
        <v>22</v>
      </c>
      <c r="O17" s="71" t="s">
        <v>365</v>
      </c>
      <c r="P17" s="71">
        <v>42</v>
      </c>
      <c r="Q17" s="55">
        <f t="shared" si="1"/>
        <v>158</v>
      </c>
    </row>
    <row r="18" spans="1:17" ht="15.75">
      <c r="A18" s="36" t="s">
        <v>1639</v>
      </c>
      <c r="B18" s="80" t="s">
        <v>1480</v>
      </c>
      <c r="C18" s="143" t="s">
        <v>935</v>
      </c>
      <c r="D18" s="71">
        <v>1</v>
      </c>
      <c r="E18" s="67">
        <v>6.9</v>
      </c>
      <c r="F18" s="67">
        <v>29</v>
      </c>
      <c r="G18" s="67"/>
      <c r="H18" s="67"/>
      <c r="I18" s="67">
        <v>2</v>
      </c>
      <c r="J18" s="67">
        <v>18</v>
      </c>
      <c r="K18" s="67">
        <v>15</v>
      </c>
      <c r="L18" s="67">
        <v>50</v>
      </c>
      <c r="M18" s="67">
        <v>105</v>
      </c>
      <c r="N18" s="67">
        <v>22</v>
      </c>
      <c r="O18" s="71" t="s">
        <v>66</v>
      </c>
      <c r="P18" s="71">
        <v>35</v>
      </c>
      <c r="Q18" s="55">
        <f t="shared" si="1"/>
        <v>155</v>
      </c>
    </row>
    <row r="19" spans="1:17" ht="15.75">
      <c r="A19" s="36" t="s">
        <v>1640</v>
      </c>
      <c r="B19" s="99" t="s">
        <v>1487</v>
      </c>
      <c r="C19" s="143" t="s">
        <v>935</v>
      </c>
      <c r="D19" s="71">
        <v>1</v>
      </c>
      <c r="E19" s="67">
        <v>7.4</v>
      </c>
      <c r="F19" s="67">
        <v>14</v>
      </c>
      <c r="G19" s="67"/>
      <c r="H19" s="67"/>
      <c r="I19" s="67">
        <v>2</v>
      </c>
      <c r="J19" s="67">
        <v>18</v>
      </c>
      <c r="K19" s="67">
        <v>15</v>
      </c>
      <c r="L19" s="67">
        <v>50</v>
      </c>
      <c r="M19" s="67">
        <v>105</v>
      </c>
      <c r="N19" s="67">
        <v>22</v>
      </c>
      <c r="O19" s="71" t="s">
        <v>355</v>
      </c>
      <c r="P19" s="71">
        <v>50</v>
      </c>
      <c r="Q19" s="55">
        <f t="shared" si="1"/>
        <v>155</v>
      </c>
    </row>
    <row r="20" spans="1:17" ht="15.75">
      <c r="A20" s="36" t="s">
        <v>1641</v>
      </c>
      <c r="B20" s="99" t="s">
        <v>1488</v>
      </c>
      <c r="C20" s="143" t="s">
        <v>935</v>
      </c>
      <c r="D20" s="71">
        <v>1</v>
      </c>
      <c r="E20" s="67">
        <v>6.9</v>
      </c>
      <c r="F20" s="67">
        <v>29</v>
      </c>
      <c r="G20" s="67"/>
      <c r="H20" s="67"/>
      <c r="I20" s="67">
        <v>2</v>
      </c>
      <c r="J20" s="67">
        <v>18</v>
      </c>
      <c r="K20" s="67">
        <v>13</v>
      </c>
      <c r="L20" s="67">
        <v>44</v>
      </c>
      <c r="M20" s="67">
        <v>100</v>
      </c>
      <c r="N20" s="67">
        <v>20</v>
      </c>
      <c r="O20" s="71" t="s">
        <v>66</v>
      </c>
      <c r="P20" s="71">
        <v>35</v>
      </c>
      <c r="Q20" s="55">
        <f t="shared" si="1"/>
        <v>147</v>
      </c>
    </row>
    <row r="21" spans="1:17" ht="15.75">
      <c r="A21" s="36" t="s">
        <v>1642</v>
      </c>
      <c r="B21" s="99" t="s">
        <v>1477</v>
      </c>
      <c r="C21" s="143" t="s">
        <v>62</v>
      </c>
      <c r="D21" s="71">
        <v>4</v>
      </c>
      <c r="E21" s="52" t="s">
        <v>1022</v>
      </c>
      <c r="F21" s="52" t="s">
        <v>344</v>
      </c>
      <c r="G21" s="52"/>
      <c r="H21" s="52"/>
      <c r="I21" s="52" t="s">
        <v>538</v>
      </c>
      <c r="J21" s="52" t="s">
        <v>538</v>
      </c>
      <c r="K21" s="52" t="s">
        <v>531</v>
      </c>
      <c r="L21" s="52" t="s">
        <v>673</v>
      </c>
      <c r="M21" s="52" t="s">
        <v>343</v>
      </c>
      <c r="N21" s="52" t="s">
        <v>527</v>
      </c>
      <c r="O21" s="71" t="s">
        <v>355</v>
      </c>
      <c r="P21" s="71">
        <v>32</v>
      </c>
      <c r="Q21" s="55">
        <f t="shared" si="1"/>
        <v>145</v>
      </c>
    </row>
    <row r="22" spans="1:17" ht="15.75">
      <c r="A22" s="36" t="s">
        <v>1643</v>
      </c>
      <c r="B22" s="99" t="s">
        <v>1481</v>
      </c>
      <c r="C22" s="143" t="s">
        <v>64</v>
      </c>
      <c r="D22" s="71">
        <v>4</v>
      </c>
      <c r="E22" s="67">
        <v>7.5</v>
      </c>
      <c r="F22" s="67">
        <v>11</v>
      </c>
      <c r="G22" s="67"/>
      <c r="H22" s="67"/>
      <c r="I22" s="67">
        <v>0</v>
      </c>
      <c r="J22" s="67">
        <v>0</v>
      </c>
      <c r="K22" s="67">
        <v>17</v>
      </c>
      <c r="L22" s="67">
        <v>56</v>
      </c>
      <c r="M22" s="67">
        <v>90</v>
      </c>
      <c r="N22" s="67">
        <v>15</v>
      </c>
      <c r="O22" s="71" t="s">
        <v>351</v>
      </c>
      <c r="P22" s="71">
        <v>50</v>
      </c>
      <c r="Q22" s="55">
        <f t="shared" si="1"/>
        <v>136</v>
      </c>
    </row>
    <row r="23" spans="1:17" ht="15.75">
      <c r="A23" s="36" t="s">
        <v>1644</v>
      </c>
      <c r="B23" s="80" t="s">
        <v>1498</v>
      </c>
      <c r="C23" s="143" t="s">
        <v>467</v>
      </c>
      <c r="D23" s="71">
        <v>2</v>
      </c>
      <c r="E23" s="67">
        <v>7.5</v>
      </c>
      <c r="F23" s="67">
        <v>11</v>
      </c>
      <c r="G23" s="67"/>
      <c r="H23" s="67"/>
      <c r="I23" s="67">
        <v>2</v>
      </c>
      <c r="J23" s="67">
        <v>18</v>
      </c>
      <c r="K23" s="67">
        <v>6</v>
      </c>
      <c r="L23" s="67">
        <v>25</v>
      </c>
      <c r="M23" s="67">
        <v>110</v>
      </c>
      <c r="N23" s="67">
        <v>25</v>
      </c>
      <c r="O23" s="71" t="s">
        <v>365</v>
      </c>
      <c r="P23" s="71">
        <v>42</v>
      </c>
      <c r="Q23" s="55">
        <f t="shared" si="1"/>
        <v>123</v>
      </c>
    </row>
    <row r="24" spans="1:17" ht="15.75">
      <c r="A24" s="36" t="s">
        <v>1645</v>
      </c>
      <c r="B24" s="99" t="s">
        <v>1497</v>
      </c>
      <c r="C24" s="143" t="s">
        <v>467</v>
      </c>
      <c r="D24" s="71">
        <v>2</v>
      </c>
      <c r="E24" s="67">
        <v>6.8</v>
      </c>
      <c r="F24" s="67">
        <v>32</v>
      </c>
      <c r="G24" s="67"/>
      <c r="H24" s="67"/>
      <c r="I24" s="67">
        <v>0</v>
      </c>
      <c r="J24" s="67">
        <v>0</v>
      </c>
      <c r="K24" s="67">
        <v>3</v>
      </c>
      <c r="L24" s="67">
        <v>19</v>
      </c>
      <c r="M24" s="67">
        <v>105</v>
      </c>
      <c r="N24" s="67">
        <v>22</v>
      </c>
      <c r="O24" s="71" t="s">
        <v>355</v>
      </c>
      <c r="P24" s="71">
        <v>32</v>
      </c>
      <c r="Q24" s="55">
        <f t="shared" si="1"/>
        <v>107</v>
      </c>
    </row>
    <row r="25" spans="1:17" ht="15.75">
      <c r="A25" s="42" t="s">
        <v>1646</v>
      </c>
      <c r="B25" s="99" t="s">
        <v>1485</v>
      </c>
      <c r="C25" s="143" t="s">
        <v>432</v>
      </c>
      <c r="D25" s="71">
        <v>6</v>
      </c>
      <c r="E25" s="67">
        <v>6.3</v>
      </c>
      <c r="F25" s="67">
        <v>38</v>
      </c>
      <c r="G25" s="67">
        <v>1</v>
      </c>
      <c r="H25" s="67">
        <v>36</v>
      </c>
      <c r="I25" s="67"/>
      <c r="J25" s="67"/>
      <c r="K25" s="67">
        <v>19</v>
      </c>
      <c r="L25" s="67">
        <v>47</v>
      </c>
      <c r="M25" s="67">
        <v>110</v>
      </c>
      <c r="N25" s="67">
        <v>17</v>
      </c>
      <c r="O25" s="71" t="s">
        <v>355</v>
      </c>
      <c r="P25" s="71">
        <v>50</v>
      </c>
      <c r="Q25" s="55">
        <f t="shared" si="1"/>
        <v>194</v>
      </c>
    </row>
    <row r="26" spans="1:17" ht="15.75">
      <c r="A26" s="42" t="s">
        <v>1677</v>
      </c>
      <c r="B26" s="99" t="s">
        <v>1495</v>
      </c>
      <c r="C26" s="143" t="s">
        <v>467</v>
      </c>
      <c r="D26" s="71">
        <v>2</v>
      </c>
      <c r="E26" s="67">
        <v>6.2</v>
      </c>
      <c r="F26" s="67">
        <v>42</v>
      </c>
      <c r="G26" s="67">
        <v>1</v>
      </c>
      <c r="H26" s="67">
        <v>36</v>
      </c>
      <c r="I26" s="67"/>
      <c r="J26" s="67"/>
      <c r="K26" s="67">
        <v>17</v>
      </c>
      <c r="L26" s="67">
        <v>41</v>
      </c>
      <c r="M26" s="67">
        <v>100</v>
      </c>
      <c r="N26" s="67">
        <v>17</v>
      </c>
      <c r="O26" s="71" t="s">
        <v>355</v>
      </c>
      <c r="P26" s="71">
        <v>50</v>
      </c>
      <c r="Q26" s="55">
        <f t="shared" si="1"/>
        <v>188</v>
      </c>
    </row>
    <row r="27" spans="1:17" ht="15.75">
      <c r="A27" s="42" t="s">
        <v>1647</v>
      </c>
      <c r="B27" s="99" t="s">
        <v>1499</v>
      </c>
      <c r="C27" s="143" t="s">
        <v>458</v>
      </c>
      <c r="D27" s="71">
        <v>6</v>
      </c>
      <c r="E27" s="76">
        <v>7.5</v>
      </c>
      <c r="F27" s="76">
        <v>1</v>
      </c>
      <c r="G27" s="76">
        <v>1</v>
      </c>
      <c r="H27" s="76">
        <v>36</v>
      </c>
      <c r="I27" s="76"/>
      <c r="J27" s="76"/>
      <c r="K27" s="76">
        <v>18</v>
      </c>
      <c r="L27" s="76">
        <v>44</v>
      </c>
      <c r="M27" s="76">
        <v>145</v>
      </c>
      <c r="N27" s="76">
        <v>40</v>
      </c>
      <c r="O27" s="71" t="s">
        <v>66</v>
      </c>
      <c r="P27" s="71">
        <v>53</v>
      </c>
      <c r="Q27" s="55">
        <f t="shared" si="1"/>
        <v>180</v>
      </c>
    </row>
    <row r="28" spans="1:17" ht="15.75">
      <c r="A28" s="42" t="s">
        <v>1648</v>
      </c>
      <c r="B28" s="99" t="s">
        <v>1496</v>
      </c>
      <c r="C28" s="143" t="s">
        <v>456</v>
      </c>
      <c r="D28" s="71">
        <v>6</v>
      </c>
      <c r="E28" s="67">
        <v>6.7</v>
      </c>
      <c r="F28" s="67">
        <v>26</v>
      </c>
      <c r="G28" s="67">
        <v>1</v>
      </c>
      <c r="H28" s="67">
        <v>36</v>
      </c>
      <c r="I28" s="67"/>
      <c r="J28" s="67"/>
      <c r="K28" s="67">
        <v>17</v>
      </c>
      <c r="L28" s="67">
        <v>41</v>
      </c>
      <c r="M28" s="67">
        <v>140</v>
      </c>
      <c r="N28" s="67">
        <v>35</v>
      </c>
      <c r="O28" s="71" t="s">
        <v>489</v>
      </c>
      <c r="P28" s="71">
        <v>30</v>
      </c>
      <c r="Q28" s="55">
        <f t="shared" si="1"/>
        <v>174</v>
      </c>
    </row>
    <row r="29" spans="1:17" ht="15.75">
      <c r="A29" s="42" t="s">
        <v>1649</v>
      </c>
      <c r="B29" s="99" t="s">
        <v>1492</v>
      </c>
      <c r="C29" s="143" t="s">
        <v>65</v>
      </c>
      <c r="D29" s="71">
        <v>2</v>
      </c>
      <c r="E29" s="67">
        <v>6.6</v>
      </c>
      <c r="F29" s="67">
        <v>29</v>
      </c>
      <c r="G29" s="67">
        <v>1</v>
      </c>
      <c r="H29" s="67">
        <v>36</v>
      </c>
      <c r="I29" s="67"/>
      <c r="J29" s="67"/>
      <c r="K29" s="67">
        <v>15</v>
      </c>
      <c r="L29" s="67">
        <v>35</v>
      </c>
      <c r="M29" s="67">
        <v>145</v>
      </c>
      <c r="N29" s="67">
        <v>40</v>
      </c>
      <c r="O29" s="71" t="s">
        <v>489</v>
      </c>
      <c r="P29" s="71">
        <v>30</v>
      </c>
      <c r="Q29" s="55">
        <f t="shared" si="1"/>
        <v>172</v>
      </c>
    </row>
    <row r="30" spans="1:17" ht="15.75">
      <c r="A30" s="42" t="s">
        <v>1650</v>
      </c>
      <c r="B30" s="99" t="s">
        <v>1482</v>
      </c>
      <c r="C30" s="143" t="s">
        <v>456</v>
      </c>
      <c r="D30" s="71">
        <v>6</v>
      </c>
      <c r="E30" s="67">
        <v>6.9</v>
      </c>
      <c r="F30" s="67">
        <v>20</v>
      </c>
      <c r="G30" s="67">
        <v>0</v>
      </c>
      <c r="H30" s="67">
        <v>0</v>
      </c>
      <c r="I30" s="67"/>
      <c r="J30" s="67"/>
      <c r="K30" s="67">
        <v>18</v>
      </c>
      <c r="L30" s="67">
        <v>44</v>
      </c>
      <c r="M30" s="67">
        <v>130</v>
      </c>
      <c r="N30" s="67">
        <v>27</v>
      </c>
      <c r="O30" s="71">
        <v>3</v>
      </c>
      <c r="P30" s="71">
        <v>56</v>
      </c>
      <c r="Q30" s="55">
        <f t="shared" si="1"/>
        <v>153</v>
      </c>
    </row>
    <row r="31" spans="1:17" ht="15.75">
      <c r="A31" s="42" t="s">
        <v>1651</v>
      </c>
      <c r="B31" s="99" t="s">
        <v>1493</v>
      </c>
      <c r="C31" s="143" t="s">
        <v>456</v>
      </c>
      <c r="D31" s="71">
        <v>6</v>
      </c>
      <c r="E31" s="67">
        <v>6.3</v>
      </c>
      <c r="F31" s="67">
        <v>38</v>
      </c>
      <c r="G31" s="67">
        <v>0</v>
      </c>
      <c r="H31" s="67">
        <v>0</v>
      </c>
      <c r="I31" s="67"/>
      <c r="J31" s="67"/>
      <c r="K31" s="67">
        <v>10</v>
      </c>
      <c r="L31" s="67">
        <v>24</v>
      </c>
      <c r="M31" s="67">
        <v>140</v>
      </c>
      <c r="N31" s="67">
        <v>35</v>
      </c>
      <c r="O31" s="71" t="s">
        <v>492</v>
      </c>
      <c r="P31" s="71">
        <v>34</v>
      </c>
      <c r="Q31" s="55">
        <f t="shared" si="1"/>
        <v>137</v>
      </c>
    </row>
    <row r="32" spans="1:17" ht="15.75">
      <c r="A32" s="42" t="s">
        <v>1652</v>
      </c>
      <c r="B32" s="99" t="s">
        <v>1486</v>
      </c>
      <c r="C32" s="143" t="s">
        <v>386</v>
      </c>
      <c r="D32" s="71">
        <v>0</v>
      </c>
      <c r="E32" s="67">
        <v>6.7</v>
      </c>
      <c r="F32" s="67">
        <v>26</v>
      </c>
      <c r="G32" s="67">
        <v>0</v>
      </c>
      <c r="H32" s="67">
        <v>0</v>
      </c>
      <c r="I32" s="67"/>
      <c r="J32" s="67"/>
      <c r="K32" s="67">
        <v>17</v>
      </c>
      <c r="L32" s="67">
        <v>41</v>
      </c>
      <c r="M32" s="67">
        <v>100</v>
      </c>
      <c r="N32" s="67">
        <v>13</v>
      </c>
      <c r="O32" s="71" t="s">
        <v>66</v>
      </c>
      <c r="P32" s="71">
        <v>53</v>
      </c>
      <c r="Q32" s="55">
        <f t="shared" si="1"/>
        <v>133</v>
      </c>
    </row>
    <row r="33" spans="1:17" ht="15.75">
      <c r="A33" s="42" t="s">
        <v>1653</v>
      </c>
      <c r="B33" s="99" t="s">
        <v>1489</v>
      </c>
      <c r="C33" s="143" t="s">
        <v>432</v>
      </c>
      <c r="D33" s="71">
        <v>6</v>
      </c>
      <c r="E33" s="67">
        <v>6.6</v>
      </c>
      <c r="F33" s="67">
        <v>29</v>
      </c>
      <c r="G33" s="67">
        <v>0</v>
      </c>
      <c r="H33" s="67">
        <v>0</v>
      </c>
      <c r="I33" s="67"/>
      <c r="J33" s="67"/>
      <c r="K33" s="67">
        <v>18</v>
      </c>
      <c r="L33" s="67">
        <v>44</v>
      </c>
      <c r="M33" s="67">
        <v>110</v>
      </c>
      <c r="N33" s="67">
        <v>17</v>
      </c>
      <c r="O33" s="71" t="s">
        <v>489</v>
      </c>
      <c r="P33" s="71">
        <v>30</v>
      </c>
      <c r="Q33" s="55">
        <f t="shared" si="1"/>
        <v>126</v>
      </c>
    </row>
    <row r="34" spans="1:17" ht="15.75">
      <c r="A34" s="42" t="s">
        <v>1654</v>
      </c>
      <c r="B34" s="99" t="s">
        <v>1479</v>
      </c>
      <c r="C34" s="143" t="s">
        <v>65</v>
      </c>
      <c r="D34" s="71">
        <v>2</v>
      </c>
      <c r="E34" s="67">
        <v>7.6</v>
      </c>
      <c r="F34" s="67">
        <v>1</v>
      </c>
      <c r="G34" s="67">
        <v>0</v>
      </c>
      <c r="H34" s="67">
        <v>0</v>
      </c>
      <c r="I34" s="67"/>
      <c r="J34" s="67"/>
      <c r="K34" s="67">
        <v>13</v>
      </c>
      <c r="L34" s="67">
        <v>30</v>
      </c>
      <c r="M34" s="67">
        <v>115</v>
      </c>
      <c r="N34" s="67">
        <v>20</v>
      </c>
      <c r="O34" s="71" t="s">
        <v>355</v>
      </c>
      <c r="P34" s="71">
        <v>50</v>
      </c>
      <c r="Q34" s="55">
        <f t="shared" si="1"/>
        <v>103</v>
      </c>
    </row>
    <row r="35" spans="1:17" ht="15.75">
      <c r="A35" s="42" t="s">
        <v>1655</v>
      </c>
      <c r="B35" s="99" t="s">
        <v>1483</v>
      </c>
      <c r="C35" s="143" t="s">
        <v>458</v>
      </c>
      <c r="D35" s="71">
        <v>6</v>
      </c>
      <c r="E35" s="67">
        <v>7.5</v>
      </c>
      <c r="F35" s="67">
        <v>1</v>
      </c>
      <c r="G35" s="67">
        <v>0</v>
      </c>
      <c r="H35" s="67">
        <v>0</v>
      </c>
      <c r="I35" s="67"/>
      <c r="J35" s="67"/>
      <c r="K35" s="67">
        <v>10</v>
      </c>
      <c r="L35" s="67">
        <v>24</v>
      </c>
      <c r="M35" s="67">
        <v>105</v>
      </c>
      <c r="N35" s="67">
        <v>15</v>
      </c>
      <c r="O35" s="71" t="s">
        <v>66</v>
      </c>
      <c r="P35" s="71">
        <v>53</v>
      </c>
      <c r="Q35" s="55">
        <f t="shared" si="1"/>
        <v>99</v>
      </c>
    </row>
    <row r="36" spans="1:17" ht="15.75">
      <c r="A36" s="31" t="s">
        <v>33</v>
      </c>
      <c r="B36" s="31"/>
      <c r="C36" s="31" t="s">
        <v>1364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ht="15.7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69"/>
      <c r="L37" s="69"/>
      <c r="M37" s="69"/>
      <c r="N37" s="69"/>
      <c r="O37" s="31"/>
      <c r="P37" s="31"/>
      <c r="Q37" s="31"/>
    </row>
  </sheetData>
  <sortState ref="B25:Q35">
    <sortCondition descending="1" ref="Q25:Q35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B23" sqref="B23"/>
    </sheetView>
  </sheetViews>
  <sheetFormatPr defaultRowHeight="15"/>
  <cols>
    <col min="1" max="1" width="7" customWidth="1"/>
    <col min="2" max="2" width="39.140625" customWidth="1"/>
    <col min="3" max="6" width="5.28515625" customWidth="1"/>
    <col min="7" max="7" width="4.7109375" customWidth="1"/>
    <col min="8" max="8" width="4.42578125" customWidth="1"/>
    <col min="9" max="15" width="5.28515625" customWidth="1"/>
    <col min="16" max="16" width="4.7109375" customWidth="1"/>
    <col min="17" max="17" width="13.5703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1680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6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6.9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5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160" t="s">
        <v>978</v>
      </c>
      <c r="C6" s="70" t="s">
        <v>360</v>
      </c>
      <c r="D6" s="71">
        <v>44</v>
      </c>
      <c r="E6" s="71">
        <v>7.3</v>
      </c>
      <c r="F6" s="71">
        <v>17</v>
      </c>
      <c r="G6" s="71"/>
      <c r="H6" s="71"/>
      <c r="I6" s="71" t="s">
        <v>340</v>
      </c>
      <c r="J6" s="71">
        <v>20</v>
      </c>
      <c r="K6" s="71">
        <v>19</v>
      </c>
      <c r="L6" s="71">
        <v>60</v>
      </c>
      <c r="M6" s="71">
        <v>105</v>
      </c>
      <c r="N6" s="71">
        <v>22</v>
      </c>
      <c r="O6" s="71" t="s">
        <v>340</v>
      </c>
      <c r="P6" s="71">
        <v>38</v>
      </c>
      <c r="Q6" s="55">
        <f>P6+N6+L6+J6+H6+F6+D6</f>
        <v>201</v>
      </c>
    </row>
    <row r="7" spans="1:17" ht="15.75">
      <c r="A7" s="36" t="s">
        <v>1629</v>
      </c>
      <c r="B7" s="160" t="s">
        <v>979</v>
      </c>
      <c r="C7" s="70" t="s">
        <v>980</v>
      </c>
      <c r="D7" s="71">
        <v>7</v>
      </c>
      <c r="E7" s="71">
        <v>6.9</v>
      </c>
      <c r="F7" s="71">
        <v>29</v>
      </c>
      <c r="G7" s="71"/>
      <c r="H7" s="71"/>
      <c r="I7" s="71" t="s">
        <v>365</v>
      </c>
      <c r="J7" s="71">
        <v>23</v>
      </c>
      <c r="K7" s="71">
        <v>17</v>
      </c>
      <c r="L7" s="71">
        <v>56</v>
      </c>
      <c r="M7" s="71">
        <v>150</v>
      </c>
      <c r="N7" s="71">
        <v>50</v>
      </c>
      <c r="O7" s="71" t="s">
        <v>66</v>
      </c>
      <c r="P7" s="71">
        <v>35</v>
      </c>
      <c r="Q7" s="55">
        <f t="shared" ref="Q7:Q10" si="0">P7+N7+L7+J7+H7+F7+D7</f>
        <v>200</v>
      </c>
    </row>
    <row r="8" spans="1:17" ht="15.75">
      <c r="A8" s="36" t="s">
        <v>1630</v>
      </c>
      <c r="B8" s="80" t="s">
        <v>981</v>
      </c>
      <c r="C8" s="70" t="s">
        <v>479</v>
      </c>
      <c r="D8" s="71">
        <v>2</v>
      </c>
      <c r="E8" s="71">
        <v>7.3</v>
      </c>
      <c r="F8" s="71">
        <v>17</v>
      </c>
      <c r="G8" s="71"/>
      <c r="H8" s="71"/>
      <c r="I8" s="71">
        <v>5</v>
      </c>
      <c r="J8" s="71">
        <v>26</v>
      </c>
      <c r="K8" s="71">
        <v>15</v>
      </c>
      <c r="L8" s="71">
        <v>50</v>
      </c>
      <c r="M8" s="71" t="s">
        <v>335</v>
      </c>
      <c r="N8" s="71">
        <v>40</v>
      </c>
      <c r="O8" s="71" t="s">
        <v>351</v>
      </c>
      <c r="P8" s="71">
        <v>50</v>
      </c>
      <c r="Q8" s="55">
        <f t="shared" si="0"/>
        <v>185</v>
      </c>
    </row>
    <row r="9" spans="1:17" ht="15.75">
      <c r="A9" s="40" t="s">
        <v>1631</v>
      </c>
      <c r="B9" s="161" t="s">
        <v>982</v>
      </c>
      <c r="C9" s="70" t="s">
        <v>597</v>
      </c>
      <c r="D9" s="71">
        <v>8</v>
      </c>
      <c r="E9" s="71">
        <v>6.6</v>
      </c>
      <c r="F9" s="71">
        <v>29</v>
      </c>
      <c r="G9" s="71">
        <v>1</v>
      </c>
      <c r="H9" s="71">
        <v>36</v>
      </c>
      <c r="I9" s="71"/>
      <c r="J9" s="71"/>
      <c r="K9" s="71">
        <v>20</v>
      </c>
      <c r="L9" s="71">
        <v>50</v>
      </c>
      <c r="M9" s="71">
        <v>150</v>
      </c>
      <c r="N9" s="71">
        <v>45</v>
      </c>
      <c r="O9" s="71">
        <v>1</v>
      </c>
      <c r="P9" s="71">
        <v>50</v>
      </c>
      <c r="Q9" s="55">
        <f t="shared" si="0"/>
        <v>218</v>
      </c>
    </row>
    <row r="10" spans="1:17" ht="15.75">
      <c r="A10" s="42" t="s">
        <v>1632</v>
      </c>
      <c r="B10" s="115" t="s">
        <v>983</v>
      </c>
      <c r="C10" s="70" t="s">
        <v>453</v>
      </c>
      <c r="D10" s="71">
        <v>4</v>
      </c>
      <c r="E10" s="71">
        <v>7.1</v>
      </c>
      <c r="F10" s="71">
        <v>14</v>
      </c>
      <c r="G10" s="71" t="s">
        <v>66</v>
      </c>
      <c r="H10" s="71">
        <v>43</v>
      </c>
      <c r="I10" s="71"/>
      <c r="J10" s="71"/>
      <c r="K10" s="71">
        <v>21</v>
      </c>
      <c r="L10" s="71">
        <v>53</v>
      </c>
      <c r="M10" s="71">
        <v>150</v>
      </c>
      <c r="N10" s="71">
        <v>45</v>
      </c>
      <c r="O10" s="71" t="s">
        <v>66</v>
      </c>
      <c r="P10" s="71">
        <v>53</v>
      </c>
      <c r="Q10" s="55">
        <f t="shared" si="0"/>
        <v>212</v>
      </c>
    </row>
    <row r="11" spans="1:17" ht="15.75">
      <c r="A11" s="42" t="s">
        <v>1633</v>
      </c>
      <c r="B11" s="80" t="s">
        <v>984</v>
      </c>
      <c r="C11" s="70" t="s">
        <v>448</v>
      </c>
      <c r="D11" s="71">
        <v>1</v>
      </c>
      <c r="E11" s="71">
        <v>6.9</v>
      </c>
      <c r="F11" s="71">
        <v>20</v>
      </c>
      <c r="G11" s="71">
        <v>3</v>
      </c>
      <c r="H11" s="71">
        <v>50</v>
      </c>
      <c r="I11" s="71"/>
      <c r="J11" s="71"/>
      <c r="K11" s="71">
        <v>24</v>
      </c>
      <c r="L11" s="71">
        <v>59</v>
      </c>
      <c r="M11" s="71">
        <v>125</v>
      </c>
      <c r="N11" s="71">
        <v>25</v>
      </c>
      <c r="O11" s="71">
        <v>3</v>
      </c>
      <c r="P11" s="71">
        <v>56</v>
      </c>
      <c r="Q11" s="55">
        <f>P11+N11+L11+J11+H11+F11+D11</f>
        <v>211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1227</v>
      </c>
    </row>
    <row r="13" spans="1:17" ht="15.75">
      <c r="A13" s="49" t="s">
        <v>1634</v>
      </c>
      <c r="B13" s="80" t="s">
        <v>985</v>
      </c>
      <c r="C13" s="70" t="s">
        <v>62</v>
      </c>
      <c r="D13" s="71">
        <v>4</v>
      </c>
      <c r="E13" s="71">
        <v>7.4</v>
      </c>
      <c r="F13" s="71">
        <v>14</v>
      </c>
      <c r="G13" s="71"/>
      <c r="H13" s="71"/>
      <c r="I13" s="71" t="s">
        <v>365</v>
      </c>
      <c r="J13" s="71">
        <v>23</v>
      </c>
      <c r="K13" s="71">
        <v>20</v>
      </c>
      <c r="L13" s="71">
        <v>61</v>
      </c>
      <c r="M13" s="71">
        <v>150</v>
      </c>
      <c r="N13" s="71">
        <v>50</v>
      </c>
      <c r="O13" s="71" t="s">
        <v>473</v>
      </c>
      <c r="P13" s="71">
        <v>23</v>
      </c>
      <c r="Q13" s="55">
        <f t="shared" ref="Q13:Q28" si="1">P13+N13+L13+J13+H13+F13+D13</f>
        <v>175</v>
      </c>
    </row>
    <row r="14" spans="1:17" ht="18" customHeight="1">
      <c r="A14" s="49" t="s">
        <v>1635</v>
      </c>
      <c r="B14" s="80" t="s">
        <v>986</v>
      </c>
      <c r="C14" s="70" t="s">
        <v>64</v>
      </c>
      <c r="D14" s="71">
        <v>4</v>
      </c>
      <c r="E14" s="71">
        <v>7.3</v>
      </c>
      <c r="F14" s="71">
        <v>17</v>
      </c>
      <c r="G14" s="71"/>
      <c r="H14" s="71"/>
      <c r="I14" s="71" t="s">
        <v>340</v>
      </c>
      <c r="J14" s="71">
        <v>20</v>
      </c>
      <c r="K14" s="71">
        <v>14</v>
      </c>
      <c r="L14" s="71">
        <v>47</v>
      </c>
      <c r="M14" s="71">
        <v>135</v>
      </c>
      <c r="N14" s="71">
        <v>45</v>
      </c>
      <c r="O14" s="71" t="s">
        <v>355</v>
      </c>
      <c r="P14" s="71">
        <v>32</v>
      </c>
      <c r="Q14" s="55">
        <f t="shared" si="1"/>
        <v>165</v>
      </c>
    </row>
    <row r="15" spans="1:17" ht="15.75">
      <c r="A15" s="49" t="s">
        <v>1636</v>
      </c>
      <c r="B15" s="80" t="s">
        <v>987</v>
      </c>
      <c r="C15" s="70" t="s">
        <v>476</v>
      </c>
      <c r="D15" s="71">
        <v>2</v>
      </c>
      <c r="E15" s="71">
        <v>7.6</v>
      </c>
      <c r="F15" s="71">
        <v>8</v>
      </c>
      <c r="G15" s="71"/>
      <c r="H15" s="71"/>
      <c r="I15" s="71" t="s">
        <v>365</v>
      </c>
      <c r="J15" s="71">
        <v>23</v>
      </c>
      <c r="K15" s="71">
        <v>15</v>
      </c>
      <c r="L15" s="71">
        <v>50</v>
      </c>
      <c r="M15" s="71">
        <v>120</v>
      </c>
      <c r="N15" s="71">
        <v>30</v>
      </c>
      <c r="O15" s="71" t="s">
        <v>365</v>
      </c>
      <c r="P15" s="71">
        <v>42</v>
      </c>
      <c r="Q15" s="55">
        <f t="shared" si="1"/>
        <v>155</v>
      </c>
    </row>
    <row r="16" spans="1:17" ht="15.75">
      <c r="A16" s="49" t="s">
        <v>1637</v>
      </c>
      <c r="B16" s="80" t="s">
        <v>988</v>
      </c>
      <c r="C16" s="70" t="s">
        <v>64</v>
      </c>
      <c r="D16" s="71">
        <v>4</v>
      </c>
      <c r="E16" s="71">
        <v>7.2</v>
      </c>
      <c r="F16" s="71">
        <v>20</v>
      </c>
      <c r="G16" s="71"/>
      <c r="H16" s="71"/>
      <c r="I16" s="71" t="s">
        <v>340</v>
      </c>
      <c r="J16" s="71">
        <v>20</v>
      </c>
      <c r="K16" s="71">
        <v>14</v>
      </c>
      <c r="L16" s="71">
        <v>47</v>
      </c>
      <c r="M16" s="71">
        <v>100</v>
      </c>
      <c r="N16" s="71">
        <v>20</v>
      </c>
      <c r="O16" s="71" t="s">
        <v>66</v>
      </c>
      <c r="P16" s="71">
        <v>35</v>
      </c>
      <c r="Q16" s="55">
        <f t="shared" si="1"/>
        <v>146</v>
      </c>
    </row>
    <row r="17" spans="1:17" ht="15.75">
      <c r="A17" s="49" t="s">
        <v>1638</v>
      </c>
      <c r="B17" s="158" t="s">
        <v>989</v>
      </c>
      <c r="C17" s="70" t="s">
        <v>935</v>
      </c>
      <c r="D17" s="71">
        <v>1</v>
      </c>
      <c r="E17" s="71">
        <v>7.2</v>
      </c>
      <c r="F17" s="71">
        <v>20</v>
      </c>
      <c r="G17" s="71"/>
      <c r="H17" s="71"/>
      <c r="I17" s="71" t="s">
        <v>538</v>
      </c>
      <c r="J17" s="71">
        <v>0</v>
      </c>
      <c r="K17" s="71">
        <v>18</v>
      </c>
      <c r="L17" s="71">
        <v>58</v>
      </c>
      <c r="M17" s="71">
        <v>100</v>
      </c>
      <c r="N17" s="71">
        <v>20</v>
      </c>
      <c r="O17" s="71" t="s">
        <v>365</v>
      </c>
      <c r="P17" s="71">
        <v>42</v>
      </c>
      <c r="Q17" s="55">
        <f t="shared" si="1"/>
        <v>141</v>
      </c>
    </row>
    <row r="18" spans="1:17" ht="15.75">
      <c r="A18" s="49" t="s">
        <v>1639</v>
      </c>
      <c r="B18" s="80" t="s">
        <v>990</v>
      </c>
      <c r="C18" s="70" t="s">
        <v>62</v>
      </c>
      <c r="D18" s="71">
        <v>4</v>
      </c>
      <c r="E18" s="71">
        <v>6.9</v>
      </c>
      <c r="F18" s="71">
        <v>29</v>
      </c>
      <c r="G18" s="71"/>
      <c r="H18" s="71"/>
      <c r="I18" s="71" t="s">
        <v>355</v>
      </c>
      <c r="J18" s="71">
        <v>16</v>
      </c>
      <c r="K18" s="71">
        <v>10</v>
      </c>
      <c r="L18" s="71">
        <v>35</v>
      </c>
      <c r="M18" s="71">
        <v>80</v>
      </c>
      <c r="N18" s="71">
        <v>10</v>
      </c>
      <c r="O18" s="71" t="s">
        <v>66</v>
      </c>
      <c r="P18" s="71">
        <v>35</v>
      </c>
      <c r="Q18" s="55">
        <f t="shared" si="1"/>
        <v>129</v>
      </c>
    </row>
    <row r="19" spans="1:17" ht="15.75">
      <c r="A19" s="49" t="s">
        <v>1640</v>
      </c>
      <c r="B19" s="80" t="s">
        <v>992</v>
      </c>
      <c r="C19" s="70" t="s">
        <v>479</v>
      </c>
      <c r="D19" s="71">
        <v>2</v>
      </c>
      <c r="E19" s="71">
        <v>7.6</v>
      </c>
      <c r="F19" s="71">
        <v>8</v>
      </c>
      <c r="G19" s="71"/>
      <c r="H19" s="71"/>
      <c r="I19" s="71" t="s">
        <v>538</v>
      </c>
      <c r="J19" s="71">
        <v>0</v>
      </c>
      <c r="K19" s="71">
        <v>8</v>
      </c>
      <c r="L19" s="71">
        <v>29</v>
      </c>
      <c r="M19" s="71">
        <v>115</v>
      </c>
      <c r="N19" s="71">
        <v>27</v>
      </c>
      <c r="O19" s="71" t="s">
        <v>355</v>
      </c>
      <c r="P19" s="71">
        <v>32</v>
      </c>
      <c r="Q19" s="55">
        <f t="shared" si="1"/>
        <v>98</v>
      </c>
    </row>
    <row r="20" spans="1:17" ht="15.75">
      <c r="A20" s="49" t="s">
        <v>1641</v>
      </c>
      <c r="B20" s="80" t="s">
        <v>991</v>
      </c>
      <c r="C20" s="70" t="s">
        <v>933</v>
      </c>
      <c r="D20" s="71">
        <v>1</v>
      </c>
      <c r="E20" s="71">
        <v>7.7</v>
      </c>
      <c r="F20" s="71">
        <v>5</v>
      </c>
      <c r="G20" s="71"/>
      <c r="H20" s="71"/>
      <c r="I20" s="71" t="s">
        <v>538</v>
      </c>
      <c r="J20" s="71">
        <v>0</v>
      </c>
      <c r="K20" s="71">
        <v>8</v>
      </c>
      <c r="L20" s="71">
        <v>29</v>
      </c>
      <c r="M20" s="71">
        <v>115</v>
      </c>
      <c r="N20" s="71">
        <v>27</v>
      </c>
      <c r="O20" s="71" t="s">
        <v>355</v>
      </c>
      <c r="P20" s="71">
        <v>32</v>
      </c>
      <c r="Q20" s="55">
        <f t="shared" si="1"/>
        <v>94</v>
      </c>
    </row>
    <row r="21" spans="1:17" ht="15.75">
      <c r="A21" s="61" t="s">
        <v>1646</v>
      </c>
      <c r="B21" s="80" t="s">
        <v>994</v>
      </c>
      <c r="C21" s="70" t="s">
        <v>467</v>
      </c>
      <c r="D21" s="71">
        <v>2</v>
      </c>
      <c r="E21" s="71">
        <v>6.8</v>
      </c>
      <c r="F21" s="71">
        <v>23</v>
      </c>
      <c r="G21" s="71">
        <v>0</v>
      </c>
      <c r="H21" s="71">
        <v>0</v>
      </c>
      <c r="I21" s="71"/>
      <c r="J21" s="71"/>
      <c r="K21" s="71">
        <v>17</v>
      </c>
      <c r="L21" s="71">
        <v>41</v>
      </c>
      <c r="M21" s="71">
        <v>150</v>
      </c>
      <c r="N21" s="71">
        <v>45</v>
      </c>
      <c r="O21" s="71" t="s">
        <v>355</v>
      </c>
      <c r="P21" s="71">
        <v>50</v>
      </c>
      <c r="Q21" s="55">
        <f t="shared" si="1"/>
        <v>161</v>
      </c>
    </row>
    <row r="22" spans="1:17" ht="15.75">
      <c r="A22" s="61" t="s">
        <v>1677</v>
      </c>
      <c r="B22" s="80" t="s">
        <v>997</v>
      </c>
      <c r="C22" s="70" t="s">
        <v>467</v>
      </c>
      <c r="D22" s="71">
        <v>2</v>
      </c>
      <c r="E22" s="71">
        <v>6.8</v>
      </c>
      <c r="F22" s="71">
        <v>23</v>
      </c>
      <c r="G22" s="71">
        <v>0</v>
      </c>
      <c r="H22" s="71">
        <v>0</v>
      </c>
      <c r="I22" s="71"/>
      <c r="J22" s="71"/>
      <c r="K22" s="71">
        <v>17</v>
      </c>
      <c r="L22" s="71">
        <v>41</v>
      </c>
      <c r="M22" s="71">
        <v>150</v>
      </c>
      <c r="N22" s="71">
        <v>45</v>
      </c>
      <c r="O22" s="71" t="s">
        <v>355</v>
      </c>
      <c r="P22" s="71">
        <v>50</v>
      </c>
      <c r="Q22" s="55">
        <f t="shared" si="1"/>
        <v>161</v>
      </c>
    </row>
    <row r="23" spans="1:17" ht="15.75">
      <c r="A23" s="61" t="s">
        <v>1647</v>
      </c>
      <c r="B23" s="80" t="s">
        <v>1000</v>
      </c>
      <c r="C23" s="70" t="s">
        <v>458</v>
      </c>
      <c r="D23" s="71">
        <v>6</v>
      </c>
      <c r="E23" s="71">
        <v>7.3</v>
      </c>
      <c r="F23" s="71">
        <v>8</v>
      </c>
      <c r="G23" s="71" t="s">
        <v>538</v>
      </c>
      <c r="H23" s="71">
        <v>0</v>
      </c>
      <c r="I23" s="71"/>
      <c r="J23" s="71"/>
      <c r="K23" s="71">
        <v>13</v>
      </c>
      <c r="L23" s="71">
        <v>30</v>
      </c>
      <c r="M23" s="71">
        <v>140</v>
      </c>
      <c r="N23" s="71">
        <v>35</v>
      </c>
      <c r="O23" s="71" t="s">
        <v>473</v>
      </c>
      <c r="P23" s="71">
        <v>38</v>
      </c>
      <c r="Q23" s="55">
        <f t="shared" si="1"/>
        <v>117</v>
      </c>
    </row>
    <row r="24" spans="1:17" ht="15.75">
      <c r="A24" s="61" t="s">
        <v>1648</v>
      </c>
      <c r="B24" s="80" t="s">
        <v>995</v>
      </c>
      <c r="C24" s="70" t="s">
        <v>456</v>
      </c>
      <c r="D24" s="71">
        <v>6</v>
      </c>
      <c r="E24" s="71">
        <v>7.1</v>
      </c>
      <c r="F24" s="71">
        <v>14</v>
      </c>
      <c r="G24" s="71" t="s">
        <v>538</v>
      </c>
      <c r="H24" s="71">
        <v>0</v>
      </c>
      <c r="I24" s="71"/>
      <c r="J24" s="71"/>
      <c r="K24" s="71">
        <v>17</v>
      </c>
      <c r="L24" s="71">
        <v>41</v>
      </c>
      <c r="M24" s="71">
        <v>80</v>
      </c>
      <c r="N24" s="71">
        <v>4</v>
      </c>
      <c r="O24" s="71" t="s">
        <v>489</v>
      </c>
      <c r="P24" s="71">
        <v>30</v>
      </c>
      <c r="Q24" s="55">
        <f t="shared" si="1"/>
        <v>95</v>
      </c>
    </row>
    <row r="25" spans="1:17" ht="15.75">
      <c r="A25" s="61" t="s">
        <v>1649</v>
      </c>
      <c r="B25" s="80" t="s">
        <v>998</v>
      </c>
      <c r="C25" s="70" t="s">
        <v>456</v>
      </c>
      <c r="D25" s="71">
        <v>6</v>
      </c>
      <c r="E25" s="71">
        <v>7.1</v>
      </c>
      <c r="F25" s="71">
        <v>14</v>
      </c>
      <c r="G25" s="71" t="s">
        <v>538</v>
      </c>
      <c r="H25" s="71">
        <v>0</v>
      </c>
      <c r="I25" s="71"/>
      <c r="J25" s="71"/>
      <c r="K25" s="71">
        <v>17</v>
      </c>
      <c r="L25" s="71">
        <v>41</v>
      </c>
      <c r="M25" s="71">
        <v>80</v>
      </c>
      <c r="N25" s="71">
        <v>4</v>
      </c>
      <c r="O25" s="71" t="s">
        <v>489</v>
      </c>
      <c r="P25" s="71">
        <v>30</v>
      </c>
      <c r="Q25" s="55">
        <f t="shared" si="1"/>
        <v>95</v>
      </c>
    </row>
    <row r="26" spans="1:17" ht="15.75">
      <c r="A26" s="61" t="s">
        <v>1650</v>
      </c>
      <c r="B26" s="80" t="s">
        <v>993</v>
      </c>
      <c r="C26" s="70" t="s">
        <v>386</v>
      </c>
      <c r="D26" s="71">
        <v>0</v>
      </c>
      <c r="E26" s="71">
        <v>7.8</v>
      </c>
      <c r="F26" s="71">
        <v>0</v>
      </c>
      <c r="G26" s="71" t="s">
        <v>538</v>
      </c>
      <c r="H26" s="71">
        <v>0</v>
      </c>
      <c r="I26" s="71"/>
      <c r="J26" s="71"/>
      <c r="K26" s="71">
        <v>10</v>
      </c>
      <c r="L26" s="71">
        <v>24</v>
      </c>
      <c r="M26" s="71">
        <v>120</v>
      </c>
      <c r="N26" s="71">
        <v>22</v>
      </c>
      <c r="O26" s="71" t="s">
        <v>492</v>
      </c>
      <c r="P26" s="71">
        <v>34</v>
      </c>
      <c r="Q26" s="55">
        <f t="shared" si="1"/>
        <v>80</v>
      </c>
    </row>
    <row r="27" spans="1:17" ht="15.75">
      <c r="A27" s="61" t="s">
        <v>1651</v>
      </c>
      <c r="B27" s="80" t="s">
        <v>996</v>
      </c>
      <c r="C27" s="70" t="s">
        <v>386</v>
      </c>
      <c r="D27" s="71">
        <v>0</v>
      </c>
      <c r="E27" s="71">
        <v>7.8</v>
      </c>
      <c r="F27" s="71">
        <v>0</v>
      </c>
      <c r="G27" s="71" t="s">
        <v>538</v>
      </c>
      <c r="H27" s="71">
        <v>0</v>
      </c>
      <c r="I27" s="71"/>
      <c r="J27" s="71"/>
      <c r="K27" s="71">
        <v>10</v>
      </c>
      <c r="L27" s="71">
        <v>24</v>
      </c>
      <c r="M27" s="71">
        <v>120</v>
      </c>
      <c r="N27" s="71">
        <v>22</v>
      </c>
      <c r="O27" s="71" t="s">
        <v>492</v>
      </c>
      <c r="P27" s="71">
        <v>34</v>
      </c>
      <c r="Q27" s="55">
        <f t="shared" si="1"/>
        <v>80</v>
      </c>
    </row>
    <row r="28" spans="1:17" ht="15.75">
      <c r="A28" s="61" t="s">
        <v>1652</v>
      </c>
      <c r="B28" s="80" t="s">
        <v>999</v>
      </c>
      <c r="C28" s="70" t="s">
        <v>386</v>
      </c>
      <c r="D28" s="71">
        <v>0</v>
      </c>
      <c r="E28" s="71">
        <v>7.8</v>
      </c>
      <c r="F28" s="71">
        <v>0</v>
      </c>
      <c r="G28" s="71" t="s">
        <v>538</v>
      </c>
      <c r="H28" s="71">
        <v>0</v>
      </c>
      <c r="I28" s="71"/>
      <c r="J28" s="71"/>
      <c r="K28" s="71">
        <v>10</v>
      </c>
      <c r="L28" s="71">
        <v>24</v>
      </c>
      <c r="M28" s="71">
        <v>120</v>
      </c>
      <c r="N28" s="71">
        <v>22</v>
      </c>
      <c r="O28" s="71" t="s">
        <v>492</v>
      </c>
      <c r="P28" s="71">
        <v>34</v>
      </c>
      <c r="Q28" s="55">
        <f t="shared" si="1"/>
        <v>80</v>
      </c>
    </row>
    <row r="29" spans="1:17" ht="15.75">
      <c r="A29" s="31" t="s">
        <v>33</v>
      </c>
      <c r="B29" s="31"/>
      <c r="C29" s="31" t="s">
        <v>924</v>
      </c>
      <c r="D29" s="31"/>
      <c r="E29" s="31"/>
    </row>
  </sheetData>
  <sortState ref="B13:Q20">
    <sortCondition descending="1" ref="Q13:Q20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38"/>
  <sheetViews>
    <sheetView topLeftCell="A4" workbookViewId="0">
      <selection activeCell="B27" sqref="B27"/>
    </sheetView>
  </sheetViews>
  <sheetFormatPr defaultRowHeight="15"/>
  <cols>
    <col min="1" max="1" width="7.5703125" customWidth="1"/>
    <col min="2" max="2" width="41.28515625" customWidth="1"/>
    <col min="3" max="15" width="4.7109375" customWidth="1"/>
    <col min="16" max="16" width="4.85546875" customWidth="1"/>
    <col min="17" max="17" width="14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1681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2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2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2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9.149999999999999" customHeight="1">
      <c r="A6" s="36" t="s">
        <v>1628</v>
      </c>
      <c r="B6" s="50" t="s">
        <v>170</v>
      </c>
      <c r="C6" s="70" t="s">
        <v>62</v>
      </c>
      <c r="D6" s="71">
        <v>4</v>
      </c>
      <c r="E6" s="71">
        <v>7.4</v>
      </c>
      <c r="F6" s="71">
        <v>14</v>
      </c>
      <c r="G6" s="71"/>
      <c r="H6" s="71"/>
      <c r="I6" s="71" t="s">
        <v>365</v>
      </c>
      <c r="J6" s="71">
        <v>23</v>
      </c>
      <c r="K6" s="71">
        <v>20</v>
      </c>
      <c r="L6" s="71">
        <v>61</v>
      </c>
      <c r="M6" s="71">
        <v>150</v>
      </c>
      <c r="N6" s="71">
        <v>50</v>
      </c>
      <c r="O6" s="71" t="s">
        <v>473</v>
      </c>
      <c r="P6" s="71">
        <v>23</v>
      </c>
      <c r="Q6" s="55">
        <f>P6+N6+L6+J6+H6+F6+D6</f>
        <v>175</v>
      </c>
    </row>
    <row r="7" spans="1:17" ht="19.149999999999999" customHeight="1">
      <c r="A7" s="36" t="s">
        <v>1629</v>
      </c>
      <c r="B7" s="50" t="s">
        <v>172</v>
      </c>
      <c r="C7" s="70" t="s">
        <v>453</v>
      </c>
      <c r="D7" s="71">
        <v>4</v>
      </c>
      <c r="E7" s="71">
        <v>7.1</v>
      </c>
      <c r="F7" s="71">
        <v>14</v>
      </c>
      <c r="G7" s="71"/>
      <c r="H7" s="71"/>
      <c r="I7" s="71" t="s">
        <v>538</v>
      </c>
      <c r="J7" s="71">
        <v>0</v>
      </c>
      <c r="K7" s="71">
        <v>21</v>
      </c>
      <c r="L7" s="71">
        <v>53</v>
      </c>
      <c r="M7" s="71">
        <v>150</v>
      </c>
      <c r="N7" s="71">
        <v>45</v>
      </c>
      <c r="O7" s="71" t="s">
        <v>66</v>
      </c>
      <c r="P7" s="71">
        <v>53</v>
      </c>
      <c r="Q7" s="55">
        <f>P7+N7+L7+J7+H7+F7+D7</f>
        <v>169</v>
      </c>
    </row>
    <row r="8" spans="1:17" ht="19.149999999999999" customHeight="1">
      <c r="A8" s="36" t="s">
        <v>1630</v>
      </c>
      <c r="B8" s="50" t="s">
        <v>171</v>
      </c>
      <c r="C8" s="70" t="s">
        <v>64</v>
      </c>
      <c r="D8" s="71">
        <v>4</v>
      </c>
      <c r="E8" s="71">
        <v>7.3</v>
      </c>
      <c r="F8" s="71">
        <v>17</v>
      </c>
      <c r="G8" s="71"/>
      <c r="H8" s="71"/>
      <c r="I8" s="71" t="s">
        <v>340</v>
      </c>
      <c r="J8" s="71">
        <v>20</v>
      </c>
      <c r="K8" s="71">
        <v>14</v>
      </c>
      <c r="L8" s="71">
        <v>47</v>
      </c>
      <c r="M8" s="71">
        <v>135</v>
      </c>
      <c r="N8" s="71">
        <v>45</v>
      </c>
      <c r="O8" s="71" t="s">
        <v>355</v>
      </c>
      <c r="P8" s="71">
        <v>32</v>
      </c>
      <c r="Q8" s="55">
        <f>P8+N8+L8+J8+H8+F8+D8</f>
        <v>165</v>
      </c>
    </row>
    <row r="9" spans="1:17" ht="19.149999999999999" customHeight="1">
      <c r="A9" s="40" t="s">
        <v>1631</v>
      </c>
      <c r="B9" s="59" t="s">
        <v>167</v>
      </c>
      <c r="C9" s="70" t="s">
        <v>69</v>
      </c>
      <c r="D9" s="71">
        <v>6</v>
      </c>
      <c r="E9" s="71">
        <v>6.7</v>
      </c>
      <c r="F9" s="71">
        <v>26</v>
      </c>
      <c r="G9" s="71">
        <v>2</v>
      </c>
      <c r="H9" s="71">
        <v>30</v>
      </c>
      <c r="I9" s="71"/>
      <c r="J9" s="71"/>
      <c r="K9" s="71">
        <v>14</v>
      </c>
      <c r="L9" s="71">
        <v>32</v>
      </c>
      <c r="M9" s="71">
        <v>145</v>
      </c>
      <c r="N9" s="71">
        <v>40</v>
      </c>
      <c r="O9" s="71" t="s">
        <v>473</v>
      </c>
      <c r="P9" s="71">
        <v>38</v>
      </c>
      <c r="Q9" s="55">
        <f t="shared" ref="Q9:Q11" si="0">P9+N9+L9+J9+H9+F9+D9</f>
        <v>172</v>
      </c>
    </row>
    <row r="10" spans="1:17" ht="19.149999999999999" customHeight="1">
      <c r="A10" s="42" t="s">
        <v>1632</v>
      </c>
      <c r="B10" s="50" t="s">
        <v>168</v>
      </c>
      <c r="C10" s="70" t="s">
        <v>65</v>
      </c>
      <c r="D10" s="71">
        <v>2</v>
      </c>
      <c r="E10" s="71">
        <v>6.8</v>
      </c>
      <c r="F10" s="71">
        <v>23</v>
      </c>
      <c r="G10" s="71">
        <v>2</v>
      </c>
      <c r="H10" s="71">
        <v>30</v>
      </c>
      <c r="I10" s="71"/>
      <c r="J10" s="71"/>
      <c r="K10" s="71">
        <v>19</v>
      </c>
      <c r="L10" s="71">
        <v>47</v>
      </c>
      <c r="M10" s="71" t="s">
        <v>367</v>
      </c>
      <c r="N10" s="71">
        <v>15</v>
      </c>
      <c r="O10" s="71" t="s">
        <v>66</v>
      </c>
      <c r="P10" s="71">
        <v>53</v>
      </c>
      <c r="Q10" s="55">
        <f t="shared" si="0"/>
        <v>170</v>
      </c>
    </row>
    <row r="11" spans="1:17" ht="19.149999999999999" customHeight="1">
      <c r="A11" s="42" t="s">
        <v>1633</v>
      </c>
      <c r="B11" s="50" t="s">
        <v>169</v>
      </c>
      <c r="C11" s="70" t="s">
        <v>65</v>
      </c>
      <c r="D11" s="71">
        <v>2</v>
      </c>
      <c r="E11" s="71">
        <v>6.8</v>
      </c>
      <c r="F11" s="71">
        <v>23</v>
      </c>
      <c r="G11" s="71">
        <v>1</v>
      </c>
      <c r="H11" s="71">
        <v>20</v>
      </c>
      <c r="I11" s="71"/>
      <c r="J11" s="71"/>
      <c r="K11" s="71">
        <v>19</v>
      </c>
      <c r="L11" s="71">
        <v>47</v>
      </c>
      <c r="M11" s="71" t="s">
        <v>367</v>
      </c>
      <c r="N11" s="71">
        <v>15</v>
      </c>
      <c r="O11" s="71" t="s">
        <v>66</v>
      </c>
      <c r="P11" s="71">
        <v>53</v>
      </c>
      <c r="Q11" s="55">
        <f t="shared" si="0"/>
        <v>160</v>
      </c>
    </row>
    <row r="12" spans="1:17" ht="19.149999999999999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1011</v>
      </c>
    </row>
    <row r="13" spans="1:17" ht="19.149999999999999" customHeight="1">
      <c r="A13" s="49" t="s">
        <v>1634</v>
      </c>
      <c r="B13" s="66" t="s">
        <v>192</v>
      </c>
      <c r="C13" s="70" t="s">
        <v>64</v>
      </c>
      <c r="D13" s="71">
        <v>4</v>
      </c>
      <c r="E13" s="71">
        <v>7.3</v>
      </c>
      <c r="F13" s="71">
        <v>17</v>
      </c>
      <c r="G13" s="71"/>
      <c r="H13" s="71"/>
      <c r="I13" s="71" t="s">
        <v>340</v>
      </c>
      <c r="J13" s="71">
        <v>20</v>
      </c>
      <c r="K13" s="71">
        <v>14</v>
      </c>
      <c r="L13" s="71">
        <v>47</v>
      </c>
      <c r="M13" s="71">
        <v>135</v>
      </c>
      <c r="N13" s="71">
        <v>45</v>
      </c>
      <c r="O13" s="71" t="s">
        <v>355</v>
      </c>
      <c r="P13" s="71">
        <v>32</v>
      </c>
      <c r="Q13" s="55">
        <f t="shared" ref="Q13:Q36" si="1">P13+N13+L13+J13+H13+F13+D13</f>
        <v>165</v>
      </c>
    </row>
    <row r="14" spans="1:17" ht="19.149999999999999" customHeight="1">
      <c r="A14" s="49" t="s">
        <v>1635</v>
      </c>
      <c r="B14" s="66" t="s">
        <v>189</v>
      </c>
      <c r="C14" s="70" t="s">
        <v>467</v>
      </c>
      <c r="D14" s="71">
        <v>2</v>
      </c>
      <c r="E14" s="71">
        <v>6.8</v>
      </c>
      <c r="F14" s="71">
        <v>23</v>
      </c>
      <c r="G14" s="71"/>
      <c r="H14" s="71"/>
      <c r="I14" s="71" t="s">
        <v>538</v>
      </c>
      <c r="J14" s="71">
        <v>0</v>
      </c>
      <c r="K14" s="71">
        <v>17</v>
      </c>
      <c r="L14" s="71">
        <v>41</v>
      </c>
      <c r="M14" s="71">
        <v>150</v>
      </c>
      <c r="N14" s="71">
        <v>45</v>
      </c>
      <c r="O14" s="71" t="s">
        <v>355</v>
      </c>
      <c r="P14" s="71">
        <v>50</v>
      </c>
      <c r="Q14" s="55">
        <f t="shared" si="1"/>
        <v>161</v>
      </c>
    </row>
    <row r="15" spans="1:17" ht="19.149999999999999" customHeight="1">
      <c r="A15" s="49" t="s">
        <v>1636</v>
      </c>
      <c r="B15" s="66" t="s">
        <v>190</v>
      </c>
      <c r="C15" s="70" t="s">
        <v>448</v>
      </c>
      <c r="D15" s="71">
        <v>1</v>
      </c>
      <c r="E15" s="71">
        <v>6.9</v>
      </c>
      <c r="F15" s="71">
        <v>20</v>
      </c>
      <c r="G15" s="71"/>
      <c r="H15" s="71"/>
      <c r="I15" s="71" t="s">
        <v>538</v>
      </c>
      <c r="J15" s="71">
        <v>0</v>
      </c>
      <c r="K15" s="71">
        <v>24</v>
      </c>
      <c r="L15" s="71">
        <v>59</v>
      </c>
      <c r="M15" s="71">
        <v>125</v>
      </c>
      <c r="N15" s="71">
        <v>25</v>
      </c>
      <c r="O15" s="71">
        <v>3</v>
      </c>
      <c r="P15" s="71">
        <v>56</v>
      </c>
      <c r="Q15" s="55">
        <f t="shared" si="1"/>
        <v>161</v>
      </c>
    </row>
    <row r="16" spans="1:17" ht="19.149999999999999" customHeight="1">
      <c r="A16" s="49" t="s">
        <v>1637</v>
      </c>
      <c r="B16" s="66" t="s">
        <v>181</v>
      </c>
      <c r="C16" s="70" t="s">
        <v>476</v>
      </c>
      <c r="D16" s="71">
        <v>2</v>
      </c>
      <c r="E16" s="71">
        <v>7.6</v>
      </c>
      <c r="F16" s="71">
        <v>8</v>
      </c>
      <c r="G16" s="71"/>
      <c r="H16" s="71"/>
      <c r="I16" s="71" t="s">
        <v>365</v>
      </c>
      <c r="J16" s="71">
        <v>23</v>
      </c>
      <c r="K16" s="71">
        <v>15</v>
      </c>
      <c r="L16" s="71">
        <v>50</v>
      </c>
      <c r="M16" s="71">
        <v>120</v>
      </c>
      <c r="N16" s="71">
        <v>30</v>
      </c>
      <c r="O16" s="71" t="s">
        <v>365</v>
      </c>
      <c r="P16" s="71">
        <v>42</v>
      </c>
      <c r="Q16" s="55">
        <f t="shared" si="1"/>
        <v>155</v>
      </c>
    </row>
    <row r="17" spans="1:17" ht="19.149999999999999" customHeight="1">
      <c r="A17" s="49" t="s">
        <v>1638</v>
      </c>
      <c r="B17" s="66" t="s">
        <v>193</v>
      </c>
      <c r="C17" s="70" t="s">
        <v>919</v>
      </c>
      <c r="D17" s="71">
        <v>2</v>
      </c>
      <c r="E17" s="71">
        <v>7.6</v>
      </c>
      <c r="F17" s="71">
        <v>8</v>
      </c>
      <c r="G17" s="71"/>
      <c r="H17" s="71"/>
      <c r="I17" s="71" t="s">
        <v>365</v>
      </c>
      <c r="J17" s="71">
        <v>23</v>
      </c>
      <c r="K17" s="71">
        <v>15</v>
      </c>
      <c r="L17" s="71">
        <v>50</v>
      </c>
      <c r="M17" s="71">
        <v>120</v>
      </c>
      <c r="N17" s="71">
        <v>30</v>
      </c>
      <c r="O17" s="71" t="s">
        <v>365</v>
      </c>
      <c r="P17" s="71">
        <v>42</v>
      </c>
      <c r="Q17" s="55">
        <f t="shared" si="1"/>
        <v>155</v>
      </c>
    </row>
    <row r="18" spans="1:17" ht="19.149999999999999" customHeight="1">
      <c r="A18" s="49" t="s">
        <v>1639</v>
      </c>
      <c r="B18" s="66" t="s">
        <v>180</v>
      </c>
      <c r="C18" s="70" t="s">
        <v>64</v>
      </c>
      <c r="D18" s="71">
        <v>4</v>
      </c>
      <c r="E18" s="71">
        <v>7.2</v>
      </c>
      <c r="F18" s="71">
        <v>20</v>
      </c>
      <c r="G18" s="71"/>
      <c r="H18" s="71"/>
      <c r="I18" s="71" t="s">
        <v>340</v>
      </c>
      <c r="J18" s="71">
        <v>20</v>
      </c>
      <c r="K18" s="71">
        <v>14</v>
      </c>
      <c r="L18" s="71">
        <v>47</v>
      </c>
      <c r="M18" s="71">
        <v>100</v>
      </c>
      <c r="N18" s="71">
        <v>20</v>
      </c>
      <c r="O18" s="71" t="s">
        <v>66</v>
      </c>
      <c r="P18" s="71">
        <v>35</v>
      </c>
      <c r="Q18" s="55">
        <f t="shared" si="1"/>
        <v>146</v>
      </c>
    </row>
    <row r="19" spans="1:17" ht="19.149999999999999" customHeight="1">
      <c r="A19" s="49" t="s">
        <v>1640</v>
      </c>
      <c r="B19" s="66" t="s">
        <v>179</v>
      </c>
      <c r="C19" s="70" t="s">
        <v>935</v>
      </c>
      <c r="D19" s="71">
        <v>1</v>
      </c>
      <c r="E19" s="71">
        <v>7.2</v>
      </c>
      <c r="F19" s="71">
        <v>20</v>
      </c>
      <c r="G19" s="71"/>
      <c r="H19" s="71"/>
      <c r="I19" s="71" t="s">
        <v>538</v>
      </c>
      <c r="J19" s="71">
        <v>0</v>
      </c>
      <c r="K19" s="71">
        <v>18</v>
      </c>
      <c r="L19" s="71">
        <v>58</v>
      </c>
      <c r="M19" s="71">
        <v>100</v>
      </c>
      <c r="N19" s="71">
        <v>20</v>
      </c>
      <c r="O19" s="71" t="s">
        <v>365</v>
      </c>
      <c r="P19" s="71">
        <v>42</v>
      </c>
      <c r="Q19" s="55">
        <f t="shared" si="1"/>
        <v>141</v>
      </c>
    </row>
    <row r="20" spans="1:17" ht="19.149999999999999" customHeight="1">
      <c r="A20" s="49" t="s">
        <v>1641</v>
      </c>
      <c r="B20" s="66" t="s">
        <v>183</v>
      </c>
      <c r="C20" s="70" t="s">
        <v>935</v>
      </c>
      <c r="D20" s="71">
        <v>1</v>
      </c>
      <c r="E20" s="71">
        <v>7.2</v>
      </c>
      <c r="F20" s="71">
        <v>20</v>
      </c>
      <c r="G20" s="71"/>
      <c r="H20" s="71"/>
      <c r="I20" s="71" t="s">
        <v>538</v>
      </c>
      <c r="J20" s="71">
        <v>0</v>
      </c>
      <c r="K20" s="71">
        <v>18</v>
      </c>
      <c r="L20" s="71">
        <v>58</v>
      </c>
      <c r="M20" s="71">
        <v>100</v>
      </c>
      <c r="N20" s="71">
        <v>20</v>
      </c>
      <c r="O20" s="71" t="s">
        <v>365</v>
      </c>
      <c r="P20" s="71">
        <v>42</v>
      </c>
      <c r="Q20" s="55">
        <f t="shared" si="1"/>
        <v>141</v>
      </c>
    </row>
    <row r="21" spans="1:17" ht="19.149999999999999" customHeight="1">
      <c r="A21" s="49" t="s">
        <v>1642</v>
      </c>
      <c r="B21" s="66" t="s">
        <v>187</v>
      </c>
      <c r="C21" s="70" t="s">
        <v>935</v>
      </c>
      <c r="D21" s="71">
        <v>1</v>
      </c>
      <c r="E21" s="71">
        <v>7.2</v>
      </c>
      <c r="F21" s="71">
        <v>20</v>
      </c>
      <c r="G21" s="71"/>
      <c r="H21" s="71"/>
      <c r="I21" s="71" t="s">
        <v>538</v>
      </c>
      <c r="J21" s="71">
        <v>0</v>
      </c>
      <c r="K21" s="71">
        <v>18</v>
      </c>
      <c r="L21" s="71">
        <v>58</v>
      </c>
      <c r="M21" s="71">
        <v>100</v>
      </c>
      <c r="N21" s="71">
        <v>20</v>
      </c>
      <c r="O21" s="71" t="s">
        <v>365</v>
      </c>
      <c r="P21" s="71">
        <v>42</v>
      </c>
      <c r="Q21" s="55">
        <f t="shared" si="1"/>
        <v>141</v>
      </c>
    </row>
    <row r="22" spans="1:17" ht="19.149999999999999" customHeight="1">
      <c r="A22" s="49" t="s">
        <v>1643</v>
      </c>
      <c r="B22" s="66" t="s">
        <v>174</v>
      </c>
      <c r="C22" s="70" t="s">
        <v>62</v>
      </c>
      <c r="D22" s="71">
        <v>4</v>
      </c>
      <c r="E22" s="71">
        <v>6.9</v>
      </c>
      <c r="F22" s="71">
        <v>29</v>
      </c>
      <c r="G22" s="71"/>
      <c r="H22" s="71"/>
      <c r="I22" s="71" t="s">
        <v>355</v>
      </c>
      <c r="J22" s="71">
        <v>16</v>
      </c>
      <c r="K22" s="71">
        <v>10</v>
      </c>
      <c r="L22" s="71">
        <v>35</v>
      </c>
      <c r="M22" s="71">
        <v>80</v>
      </c>
      <c r="N22" s="71">
        <v>10</v>
      </c>
      <c r="O22" s="71" t="s">
        <v>66</v>
      </c>
      <c r="P22" s="71">
        <v>35</v>
      </c>
      <c r="Q22" s="55">
        <f t="shared" si="1"/>
        <v>129</v>
      </c>
    </row>
    <row r="23" spans="1:17" ht="19.149999999999999" customHeight="1">
      <c r="A23" s="49" t="s">
        <v>1644</v>
      </c>
      <c r="B23" s="66" t="s">
        <v>175</v>
      </c>
      <c r="C23" s="70" t="s">
        <v>933</v>
      </c>
      <c r="D23" s="71">
        <v>1</v>
      </c>
      <c r="E23" s="71">
        <v>7.7</v>
      </c>
      <c r="F23" s="71">
        <v>5</v>
      </c>
      <c r="G23" s="71"/>
      <c r="H23" s="71"/>
      <c r="I23" s="71" t="s">
        <v>538</v>
      </c>
      <c r="J23" s="71">
        <v>0</v>
      </c>
      <c r="K23" s="71">
        <v>8</v>
      </c>
      <c r="L23" s="71">
        <v>29</v>
      </c>
      <c r="M23" s="71">
        <v>115</v>
      </c>
      <c r="N23" s="71">
        <v>27</v>
      </c>
      <c r="O23" s="71" t="s">
        <v>355</v>
      </c>
      <c r="P23" s="71">
        <v>32</v>
      </c>
      <c r="Q23" s="55">
        <f t="shared" si="1"/>
        <v>94</v>
      </c>
    </row>
    <row r="24" spans="1:17" ht="19.149999999999999" customHeight="1">
      <c r="A24" s="49" t="s">
        <v>1645</v>
      </c>
      <c r="B24" s="66" t="s">
        <v>185</v>
      </c>
      <c r="C24" s="67" t="s">
        <v>186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  <c r="Q24" s="55">
        <f t="shared" si="1"/>
        <v>0</v>
      </c>
    </row>
    <row r="25" spans="1:17" ht="19.149999999999999" customHeight="1">
      <c r="A25" s="61" t="s">
        <v>1646</v>
      </c>
      <c r="B25" s="66" t="s">
        <v>182</v>
      </c>
      <c r="C25" s="70" t="s">
        <v>69</v>
      </c>
      <c r="D25" s="71">
        <v>6</v>
      </c>
      <c r="E25" s="71">
        <v>6.7</v>
      </c>
      <c r="F25" s="71">
        <v>26</v>
      </c>
      <c r="G25" s="71" t="s">
        <v>538</v>
      </c>
      <c r="H25" s="71">
        <v>0</v>
      </c>
      <c r="I25" s="71"/>
      <c r="J25" s="71"/>
      <c r="K25" s="71">
        <v>14</v>
      </c>
      <c r="L25" s="71">
        <v>32</v>
      </c>
      <c r="M25" s="71">
        <v>145</v>
      </c>
      <c r="N25" s="71">
        <v>40</v>
      </c>
      <c r="O25" s="71" t="s">
        <v>473</v>
      </c>
      <c r="P25" s="71">
        <v>38</v>
      </c>
      <c r="Q25" s="55">
        <f t="shared" si="1"/>
        <v>142</v>
      </c>
    </row>
    <row r="26" spans="1:17" ht="19.149999999999999" customHeight="1">
      <c r="A26" s="61" t="s">
        <v>1677</v>
      </c>
      <c r="B26" s="66" t="s">
        <v>196</v>
      </c>
      <c r="C26" s="70" t="s">
        <v>69</v>
      </c>
      <c r="D26" s="71">
        <v>6</v>
      </c>
      <c r="E26" s="71">
        <v>6.7</v>
      </c>
      <c r="F26" s="71">
        <v>26</v>
      </c>
      <c r="G26" s="71" t="s">
        <v>538</v>
      </c>
      <c r="H26" s="71">
        <v>0</v>
      </c>
      <c r="I26" s="71"/>
      <c r="J26" s="71"/>
      <c r="K26" s="71">
        <v>14</v>
      </c>
      <c r="L26" s="71">
        <v>32</v>
      </c>
      <c r="M26" s="71">
        <v>145</v>
      </c>
      <c r="N26" s="71">
        <v>40</v>
      </c>
      <c r="O26" s="71" t="s">
        <v>473</v>
      </c>
      <c r="P26" s="71">
        <v>38</v>
      </c>
      <c r="Q26" s="55">
        <f t="shared" si="1"/>
        <v>142</v>
      </c>
    </row>
    <row r="27" spans="1:17" ht="19.149999999999999" customHeight="1">
      <c r="A27" s="61" t="s">
        <v>1647</v>
      </c>
      <c r="B27" s="66" t="s">
        <v>173</v>
      </c>
      <c r="C27" s="70" t="s">
        <v>65</v>
      </c>
      <c r="D27" s="71">
        <v>2</v>
      </c>
      <c r="E27" s="71">
        <v>6.8</v>
      </c>
      <c r="F27" s="71">
        <v>23</v>
      </c>
      <c r="G27" s="71">
        <v>0</v>
      </c>
      <c r="H27" s="71">
        <v>0</v>
      </c>
      <c r="I27" s="71"/>
      <c r="J27" s="71"/>
      <c r="K27" s="71">
        <v>19</v>
      </c>
      <c r="L27" s="71">
        <v>47</v>
      </c>
      <c r="M27" s="71" t="s">
        <v>367</v>
      </c>
      <c r="N27" s="71">
        <v>15</v>
      </c>
      <c r="O27" s="71" t="s">
        <v>66</v>
      </c>
      <c r="P27" s="71">
        <v>53</v>
      </c>
      <c r="Q27" s="55">
        <f t="shared" si="1"/>
        <v>140</v>
      </c>
    </row>
    <row r="28" spans="1:17" ht="19.149999999999999" customHeight="1">
      <c r="A28" s="61" t="s">
        <v>1648</v>
      </c>
      <c r="B28" s="66" t="s">
        <v>177</v>
      </c>
      <c r="C28" s="70" t="s">
        <v>470</v>
      </c>
      <c r="D28" s="71">
        <v>6</v>
      </c>
      <c r="E28" s="71">
        <v>7.3</v>
      </c>
      <c r="F28" s="71">
        <v>8</v>
      </c>
      <c r="G28" s="71" t="s">
        <v>538</v>
      </c>
      <c r="H28" s="71">
        <v>0</v>
      </c>
      <c r="I28" s="71"/>
      <c r="J28" s="71"/>
      <c r="K28" s="71">
        <v>13</v>
      </c>
      <c r="L28" s="71">
        <v>30</v>
      </c>
      <c r="M28" s="71">
        <v>140</v>
      </c>
      <c r="N28" s="71">
        <v>35</v>
      </c>
      <c r="O28" s="71" t="s">
        <v>473</v>
      </c>
      <c r="P28" s="71">
        <v>38</v>
      </c>
      <c r="Q28" s="55">
        <f t="shared" si="1"/>
        <v>117</v>
      </c>
    </row>
    <row r="29" spans="1:17" ht="19.149999999999999" customHeight="1">
      <c r="A29" s="61" t="s">
        <v>1649</v>
      </c>
      <c r="B29" s="66" t="s">
        <v>194</v>
      </c>
      <c r="C29" s="70" t="s">
        <v>458</v>
      </c>
      <c r="D29" s="71">
        <v>6</v>
      </c>
      <c r="E29" s="71">
        <v>7.3</v>
      </c>
      <c r="F29" s="71">
        <v>8</v>
      </c>
      <c r="G29" s="71" t="s">
        <v>538</v>
      </c>
      <c r="H29" s="71">
        <v>0</v>
      </c>
      <c r="I29" s="71"/>
      <c r="J29" s="71"/>
      <c r="K29" s="71">
        <v>13</v>
      </c>
      <c r="L29" s="71">
        <v>30</v>
      </c>
      <c r="M29" s="71">
        <v>140</v>
      </c>
      <c r="N29" s="71">
        <v>35</v>
      </c>
      <c r="O29" s="71" t="s">
        <v>473</v>
      </c>
      <c r="P29" s="71">
        <v>38</v>
      </c>
      <c r="Q29" s="55">
        <f t="shared" si="1"/>
        <v>117</v>
      </c>
    </row>
    <row r="30" spans="1:17" ht="19.149999999999999" customHeight="1">
      <c r="A30" s="61" t="s">
        <v>1650</v>
      </c>
      <c r="B30" s="66" t="s">
        <v>188</v>
      </c>
      <c r="C30" s="70" t="s">
        <v>1461</v>
      </c>
      <c r="D30" s="71">
        <v>0</v>
      </c>
      <c r="E30" s="71">
        <v>7.3</v>
      </c>
      <c r="F30" s="71">
        <v>8</v>
      </c>
      <c r="G30" s="71">
        <v>0</v>
      </c>
      <c r="H30" s="71">
        <v>0</v>
      </c>
      <c r="I30" s="71"/>
      <c r="J30" s="71"/>
      <c r="K30" s="71">
        <v>9</v>
      </c>
      <c r="L30" s="71">
        <v>22</v>
      </c>
      <c r="M30" s="71">
        <v>125</v>
      </c>
      <c r="N30" s="71">
        <v>25</v>
      </c>
      <c r="O30" s="71">
        <v>1</v>
      </c>
      <c r="P30" s="71">
        <v>50</v>
      </c>
      <c r="Q30" s="55">
        <f t="shared" si="1"/>
        <v>105</v>
      </c>
    </row>
    <row r="31" spans="1:17" ht="19.149999999999999" customHeight="1">
      <c r="A31" s="61" t="s">
        <v>1651</v>
      </c>
      <c r="B31" s="66" t="s">
        <v>176</v>
      </c>
      <c r="C31" s="70" t="s">
        <v>456</v>
      </c>
      <c r="D31" s="71">
        <v>6</v>
      </c>
      <c r="E31" s="71">
        <v>7.1</v>
      </c>
      <c r="F31" s="71">
        <v>14</v>
      </c>
      <c r="G31" s="71" t="s">
        <v>538</v>
      </c>
      <c r="H31" s="71">
        <v>0</v>
      </c>
      <c r="I31" s="71"/>
      <c r="J31" s="71"/>
      <c r="K31" s="71">
        <v>17</v>
      </c>
      <c r="L31" s="71">
        <v>41</v>
      </c>
      <c r="M31" s="71">
        <v>80</v>
      </c>
      <c r="N31" s="71">
        <v>4</v>
      </c>
      <c r="O31" s="71" t="s">
        <v>489</v>
      </c>
      <c r="P31" s="71">
        <v>30</v>
      </c>
      <c r="Q31" s="55">
        <f t="shared" si="1"/>
        <v>95</v>
      </c>
    </row>
    <row r="32" spans="1:17" ht="19.149999999999999" customHeight="1">
      <c r="A32" s="61" t="s">
        <v>1652</v>
      </c>
      <c r="B32" s="66" t="s">
        <v>191</v>
      </c>
      <c r="C32" s="70" t="s">
        <v>456</v>
      </c>
      <c r="D32" s="71">
        <v>6</v>
      </c>
      <c r="E32" s="71">
        <v>7.1</v>
      </c>
      <c r="F32" s="71">
        <v>14</v>
      </c>
      <c r="G32" s="71" t="s">
        <v>538</v>
      </c>
      <c r="H32" s="71">
        <v>0</v>
      </c>
      <c r="I32" s="71"/>
      <c r="J32" s="71"/>
      <c r="K32" s="71">
        <v>17</v>
      </c>
      <c r="L32" s="71">
        <v>41</v>
      </c>
      <c r="M32" s="71">
        <v>80</v>
      </c>
      <c r="N32" s="71">
        <v>4</v>
      </c>
      <c r="O32" s="71" t="s">
        <v>489</v>
      </c>
      <c r="P32" s="71">
        <v>30</v>
      </c>
      <c r="Q32" s="55">
        <f t="shared" si="1"/>
        <v>95</v>
      </c>
    </row>
    <row r="33" spans="1:17" ht="19.149999999999999" customHeight="1">
      <c r="A33" s="61" t="s">
        <v>1653</v>
      </c>
      <c r="B33" s="66" t="s">
        <v>178</v>
      </c>
      <c r="C33" s="70" t="s">
        <v>386</v>
      </c>
      <c r="D33" s="71">
        <v>0</v>
      </c>
      <c r="E33" s="71">
        <v>7.8</v>
      </c>
      <c r="F33" s="71">
        <v>0</v>
      </c>
      <c r="G33" s="71" t="s">
        <v>538</v>
      </c>
      <c r="H33" s="71">
        <v>0</v>
      </c>
      <c r="I33" s="71"/>
      <c r="J33" s="71"/>
      <c r="K33" s="71">
        <v>10</v>
      </c>
      <c r="L33" s="71">
        <v>24</v>
      </c>
      <c r="M33" s="71">
        <v>120</v>
      </c>
      <c r="N33" s="71">
        <v>22</v>
      </c>
      <c r="O33" s="71" t="s">
        <v>492</v>
      </c>
      <c r="P33" s="71">
        <v>34</v>
      </c>
      <c r="Q33" s="55">
        <f t="shared" si="1"/>
        <v>80</v>
      </c>
    </row>
    <row r="34" spans="1:17" ht="19.149999999999999" customHeight="1">
      <c r="A34" s="61" t="s">
        <v>1654</v>
      </c>
      <c r="B34" s="66" t="s">
        <v>184</v>
      </c>
      <c r="C34" s="70" t="s">
        <v>386</v>
      </c>
      <c r="D34" s="71">
        <v>0</v>
      </c>
      <c r="E34" s="71">
        <v>7.8</v>
      </c>
      <c r="F34" s="71">
        <v>0</v>
      </c>
      <c r="G34" s="71" t="s">
        <v>538</v>
      </c>
      <c r="H34" s="71">
        <v>0</v>
      </c>
      <c r="I34" s="71"/>
      <c r="J34" s="71"/>
      <c r="K34" s="71">
        <v>10</v>
      </c>
      <c r="L34" s="71">
        <v>24</v>
      </c>
      <c r="M34" s="71">
        <v>120</v>
      </c>
      <c r="N34" s="71">
        <v>22</v>
      </c>
      <c r="O34" s="71" t="s">
        <v>492</v>
      </c>
      <c r="P34" s="71">
        <v>34</v>
      </c>
      <c r="Q34" s="55">
        <f t="shared" si="1"/>
        <v>80</v>
      </c>
    </row>
    <row r="35" spans="1:17" ht="19.149999999999999" customHeight="1">
      <c r="A35" s="61" t="s">
        <v>1655</v>
      </c>
      <c r="B35" s="66" t="s">
        <v>195</v>
      </c>
      <c r="C35" s="70" t="s">
        <v>386</v>
      </c>
      <c r="D35" s="71">
        <v>0</v>
      </c>
      <c r="E35" s="71">
        <v>7.8</v>
      </c>
      <c r="F35" s="71">
        <v>0</v>
      </c>
      <c r="G35" s="71" t="s">
        <v>538</v>
      </c>
      <c r="H35" s="71">
        <v>0</v>
      </c>
      <c r="I35" s="71"/>
      <c r="J35" s="71"/>
      <c r="K35" s="71">
        <v>10</v>
      </c>
      <c r="L35" s="71">
        <v>24</v>
      </c>
      <c r="M35" s="71">
        <v>120</v>
      </c>
      <c r="N35" s="71">
        <v>22</v>
      </c>
      <c r="O35" s="71" t="s">
        <v>492</v>
      </c>
      <c r="P35" s="71">
        <v>34</v>
      </c>
      <c r="Q35" s="55">
        <f t="shared" si="1"/>
        <v>80</v>
      </c>
    </row>
    <row r="36" spans="1:17" ht="19.149999999999999" customHeight="1">
      <c r="A36" s="61" t="s">
        <v>1656</v>
      </c>
      <c r="B36" s="66" t="s">
        <v>197</v>
      </c>
      <c r="C36" s="70" t="s">
        <v>386</v>
      </c>
      <c r="D36" s="71">
        <v>0</v>
      </c>
      <c r="E36" s="71">
        <v>7.8</v>
      </c>
      <c r="F36" s="71">
        <v>0</v>
      </c>
      <c r="G36" s="71">
        <v>1</v>
      </c>
      <c r="H36" s="71">
        <v>20</v>
      </c>
      <c r="I36" s="71"/>
      <c r="J36" s="71"/>
      <c r="K36" s="71">
        <v>10</v>
      </c>
      <c r="L36" s="71">
        <v>24</v>
      </c>
      <c r="M36" s="71">
        <v>120</v>
      </c>
      <c r="N36" s="71" t="s">
        <v>355</v>
      </c>
      <c r="O36" s="71">
        <v>32</v>
      </c>
      <c r="P36" s="71">
        <v>34</v>
      </c>
      <c r="Q36" s="55">
        <f t="shared" si="1"/>
        <v>79</v>
      </c>
    </row>
    <row r="37" spans="1:17" ht="15.75">
      <c r="A37" s="31" t="s">
        <v>33</v>
      </c>
      <c r="B37" s="31"/>
      <c r="C37" s="31" t="s">
        <v>1455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5.7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69"/>
      <c r="L38" s="69"/>
      <c r="M38" s="69"/>
      <c r="N38" s="69"/>
      <c r="O38" s="31"/>
      <c r="P38" s="31"/>
      <c r="Q38" s="31"/>
    </row>
  </sheetData>
  <sortState ref="B25:Q36">
    <sortCondition descending="1" ref="Q25:Q36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0"/>
  <sheetViews>
    <sheetView topLeftCell="A13" workbookViewId="0">
      <selection activeCell="B11" sqref="B11"/>
    </sheetView>
  </sheetViews>
  <sheetFormatPr defaultRowHeight="15"/>
  <cols>
    <col min="1" max="1" width="8.28515625" customWidth="1"/>
    <col min="2" max="2" width="41.42578125" customWidth="1"/>
    <col min="3" max="6" width="5.140625" customWidth="1"/>
    <col min="7" max="7" width="4.7109375" customWidth="1"/>
    <col min="8" max="8" width="4.5703125" customWidth="1"/>
    <col min="9" max="15" width="5.140625" customWidth="1"/>
    <col min="16" max="16" width="4.4257812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1682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2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52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0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74" t="s">
        <v>1683</v>
      </c>
      <c r="C6" s="70" t="s">
        <v>62</v>
      </c>
      <c r="D6" s="71">
        <v>2</v>
      </c>
      <c r="E6" s="71">
        <v>6.3</v>
      </c>
      <c r="F6" s="71">
        <v>35</v>
      </c>
      <c r="G6" s="71"/>
      <c r="H6" s="71"/>
      <c r="I6" s="71">
        <v>8</v>
      </c>
      <c r="J6" s="71">
        <v>23</v>
      </c>
      <c r="K6" s="71">
        <v>19</v>
      </c>
      <c r="L6" s="71">
        <v>35</v>
      </c>
      <c r="M6" s="71">
        <v>151</v>
      </c>
      <c r="N6" s="71">
        <v>31</v>
      </c>
      <c r="O6" s="71">
        <v>8</v>
      </c>
      <c r="P6" s="71">
        <v>29</v>
      </c>
      <c r="Q6" s="55">
        <f t="shared" ref="Q6:Q8" si="0">P6+N6+L6+J6+H6+F6+D6</f>
        <v>155</v>
      </c>
    </row>
    <row r="7" spans="1:17" ht="15.75">
      <c r="A7" s="36" t="s">
        <v>1629</v>
      </c>
      <c r="B7" s="72" t="s">
        <v>63</v>
      </c>
      <c r="C7" s="70" t="s">
        <v>64</v>
      </c>
      <c r="D7" s="71">
        <v>2</v>
      </c>
      <c r="E7" s="71">
        <v>5.9</v>
      </c>
      <c r="F7" s="71">
        <v>50</v>
      </c>
      <c r="G7" s="71"/>
      <c r="H7" s="71"/>
      <c r="I7" s="71">
        <v>9</v>
      </c>
      <c r="J7" s="71">
        <v>24</v>
      </c>
      <c r="K7" s="71">
        <v>17</v>
      </c>
      <c r="L7" s="71">
        <v>29</v>
      </c>
      <c r="M7" s="71">
        <v>145</v>
      </c>
      <c r="N7" s="71">
        <v>27</v>
      </c>
      <c r="O7" s="71">
        <v>4</v>
      </c>
      <c r="P7" s="71">
        <v>17</v>
      </c>
      <c r="Q7" s="55">
        <f t="shared" si="0"/>
        <v>149</v>
      </c>
    </row>
    <row r="8" spans="1:17" ht="15.75">
      <c r="A8" s="36" t="s">
        <v>1630</v>
      </c>
      <c r="B8" s="72" t="s">
        <v>1684</v>
      </c>
      <c r="C8" s="70" t="s">
        <v>68</v>
      </c>
      <c r="D8" s="71">
        <v>1</v>
      </c>
      <c r="E8" s="71">
        <v>6.3</v>
      </c>
      <c r="F8" s="71">
        <v>35</v>
      </c>
      <c r="G8" s="71"/>
      <c r="H8" s="71"/>
      <c r="I8" s="71">
        <v>8</v>
      </c>
      <c r="J8" s="71">
        <v>23</v>
      </c>
      <c r="K8" s="71">
        <v>16</v>
      </c>
      <c r="L8" s="71">
        <v>27</v>
      </c>
      <c r="M8" s="71">
        <v>131</v>
      </c>
      <c r="N8" s="71">
        <v>20</v>
      </c>
      <c r="O8" s="71">
        <v>5</v>
      </c>
      <c r="P8" s="71">
        <v>20</v>
      </c>
      <c r="Q8" s="55">
        <f t="shared" si="0"/>
        <v>126</v>
      </c>
    </row>
    <row r="9" spans="1:17" ht="15.75">
      <c r="A9" s="40" t="s">
        <v>1631</v>
      </c>
      <c r="B9" s="72" t="s">
        <v>1685</v>
      </c>
      <c r="C9" s="70" t="s">
        <v>69</v>
      </c>
      <c r="D9" s="71">
        <v>4</v>
      </c>
      <c r="E9" s="71">
        <v>5.9</v>
      </c>
      <c r="F9" s="71">
        <v>38</v>
      </c>
      <c r="G9" s="71">
        <v>1</v>
      </c>
      <c r="H9" s="71">
        <v>15</v>
      </c>
      <c r="I9" s="71"/>
      <c r="J9" s="71"/>
      <c r="K9" s="71">
        <v>18</v>
      </c>
      <c r="L9" s="71">
        <v>28</v>
      </c>
      <c r="M9" s="71">
        <v>147</v>
      </c>
      <c r="N9" s="71">
        <v>21</v>
      </c>
      <c r="O9" s="71">
        <v>3</v>
      </c>
      <c r="P9" s="71">
        <v>26</v>
      </c>
      <c r="Q9" s="55">
        <f>P9+N9+L9+J9+H9+F9+D9</f>
        <v>132</v>
      </c>
    </row>
    <row r="10" spans="1:17" ht="15.75">
      <c r="A10" s="42" t="s">
        <v>1632</v>
      </c>
      <c r="B10" s="74" t="s">
        <v>1686</v>
      </c>
      <c r="C10" s="70" t="s">
        <v>65</v>
      </c>
      <c r="D10" s="71">
        <v>1</v>
      </c>
      <c r="E10" s="71">
        <v>5.9</v>
      </c>
      <c r="F10" s="71">
        <v>38</v>
      </c>
      <c r="G10" s="71">
        <v>1</v>
      </c>
      <c r="H10" s="71">
        <v>15</v>
      </c>
      <c r="I10" s="71"/>
      <c r="J10" s="71"/>
      <c r="K10" s="71">
        <v>20</v>
      </c>
      <c r="L10" s="71">
        <v>32</v>
      </c>
      <c r="M10" s="71">
        <v>151</v>
      </c>
      <c r="N10" s="71">
        <v>23</v>
      </c>
      <c r="O10" s="71" t="s">
        <v>66</v>
      </c>
      <c r="P10" s="71">
        <v>22</v>
      </c>
      <c r="Q10" s="55">
        <f>P10+N10+L10+J10+H10+F10+D10</f>
        <v>131</v>
      </c>
    </row>
    <row r="11" spans="1:17" ht="15.75">
      <c r="A11" s="42" t="s">
        <v>1633</v>
      </c>
      <c r="B11" s="72" t="s">
        <v>1687</v>
      </c>
      <c r="C11" s="70" t="s">
        <v>67</v>
      </c>
      <c r="D11" s="71">
        <v>3</v>
      </c>
      <c r="E11" s="71">
        <v>6.5</v>
      </c>
      <c r="F11" s="71">
        <v>20</v>
      </c>
      <c r="G11" s="71">
        <v>1</v>
      </c>
      <c r="H11" s="71">
        <v>15</v>
      </c>
      <c r="I11" s="71"/>
      <c r="J11" s="71"/>
      <c r="K11" s="71">
        <v>19</v>
      </c>
      <c r="L11" s="71">
        <v>30</v>
      </c>
      <c r="M11" s="71">
        <v>145</v>
      </c>
      <c r="N11" s="71">
        <v>20</v>
      </c>
      <c r="O11" s="71" t="s">
        <v>66</v>
      </c>
      <c r="P11" s="71">
        <v>22</v>
      </c>
      <c r="Q11" s="55">
        <f>P11+N11+L11+J11+H11+F11+D11</f>
        <v>110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803</v>
      </c>
    </row>
    <row r="13" spans="1:17" ht="15.75">
      <c r="A13" s="49" t="s">
        <v>1634</v>
      </c>
      <c r="B13" s="73" t="s">
        <v>475</v>
      </c>
      <c r="C13" s="70" t="s">
        <v>476</v>
      </c>
      <c r="D13" s="71">
        <v>0</v>
      </c>
      <c r="E13" s="71">
        <v>6.1</v>
      </c>
      <c r="F13" s="71">
        <v>43</v>
      </c>
      <c r="G13" s="71"/>
      <c r="H13" s="71"/>
      <c r="I13" s="71">
        <v>8</v>
      </c>
      <c r="J13" s="71">
        <v>23</v>
      </c>
      <c r="K13" s="71">
        <v>15</v>
      </c>
      <c r="L13" s="71">
        <v>25</v>
      </c>
      <c r="M13" s="71">
        <v>155</v>
      </c>
      <c r="N13" s="71">
        <v>35</v>
      </c>
      <c r="O13" s="71" t="s">
        <v>365</v>
      </c>
      <c r="P13" s="71">
        <v>17</v>
      </c>
      <c r="Q13" s="55">
        <f t="shared" ref="Q13:Q36" si="1">P13+N13+L13+J13+H13+F13+D13</f>
        <v>143</v>
      </c>
    </row>
    <row r="14" spans="1:17" ht="15.75">
      <c r="A14" s="49" t="s">
        <v>1635</v>
      </c>
      <c r="B14" s="73" t="s">
        <v>478</v>
      </c>
      <c r="C14" s="70" t="s">
        <v>479</v>
      </c>
      <c r="D14" s="71">
        <v>0</v>
      </c>
      <c r="E14" s="71">
        <v>6.5</v>
      </c>
      <c r="F14" s="71">
        <v>29</v>
      </c>
      <c r="G14" s="71"/>
      <c r="H14" s="71"/>
      <c r="I14" s="71">
        <v>7</v>
      </c>
      <c r="J14" s="71">
        <v>20</v>
      </c>
      <c r="K14" s="71">
        <v>15</v>
      </c>
      <c r="L14" s="71">
        <v>25</v>
      </c>
      <c r="M14" s="71" t="s">
        <v>335</v>
      </c>
      <c r="N14" s="71">
        <v>20</v>
      </c>
      <c r="O14" s="71" t="s">
        <v>351</v>
      </c>
      <c r="P14" s="71">
        <v>23</v>
      </c>
      <c r="Q14" s="55">
        <f t="shared" si="1"/>
        <v>117</v>
      </c>
    </row>
    <row r="15" spans="1:17" ht="15.75">
      <c r="A15" s="49" t="s">
        <v>1636</v>
      </c>
      <c r="B15" s="79" t="s">
        <v>486</v>
      </c>
      <c r="C15" s="70" t="s">
        <v>68</v>
      </c>
      <c r="D15" s="71">
        <v>1</v>
      </c>
      <c r="E15" s="71">
        <v>6.4</v>
      </c>
      <c r="F15" s="71">
        <v>32</v>
      </c>
      <c r="G15" s="71"/>
      <c r="H15" s="71"/>
      <c r="I15" s="71">
        <v>5</v>
      </c>
      <c r="J15" s="71">
        <v>16</v>
      </c>
      <c r="K15" s="71">
        <v>15</v>
      </c>
      <c r="L15" s="71">
        <v>25</v>
      </c>
      <c r="M15" s="71">
        <v>115</v>
      </c>
      <c r="N15" s="71">
        <v>12</v>
      </c>
      <c r="O15" s="71">
        <v>6</v>
      </c>
      <c r="P15" s="71">
        <v>23</v>
      </c>
      <c r="Q15" s="55">
        <f t="shared" si="1"/>
        <v>109</v>
      </c>
    </row>
    <row r="16" spans="1:17" ht="14.25" customHeight="1">
      <c r="A16" s="49" t="s">
        <v>1637</v>
      </c>
      <c r="B16" s="73" t="s">
        <v>474</v>
      </c>
      <c r="C16" s="70" t="s">
        <v>64</v>
      </c>
      <c r="D16" s="71">
        <v>2</v>
      </c>
      <c r="E16" s="71">
        <v>6.1</v>
      </c>
      <c r="F16" s="71">
        <v>43</v>
      </c>
      <c r="G16" s="71"/>
      <c r="H16" s="71"/>
      <c r="I16" s="71">
        <v>7</v>
      </c>
      <c r="J16" s="71">
        <v>20</v>
      </c>
      <c r="K16" s="71">
        <v>14</v>
      </c>
      <c r="L16" s="71">
        <v>23</v>
      </c>
      <c r="M16" s="71">
        <v>110</v>
      </c>
      <c r="N16" s="71">
        <v>10</v>
      </c>
      <c r="O16" s="71" t="s">
        <v>355</v>
      </c>
      <c r="P16" s="71">
        <v>8</v>
      </c>
      <c r="Q16" s="55">
        <f t="shared" si="1"/>
        <v>106</v>
      </c>
    </row>
    <row r="17" spans="1:17" ht="15.75">
      <c r="A17" s="49" t="s">
        <v>1638</v>
      </c>
      <c r="B17" s="73" t="s">
        <v>482</v>
      </c>
      <c r="C17" s="70" t="s">
        <v>481</v>
      </c>
      <c r="D17" s="71">
        <v>0</v>
      </c>
      <c r="E17" s="71">
        <v>7.2</v>
      </c>
      <c r="F17" s="71">
        <v>8</v>
      </c>
      <c r="G17" s="71"/>
      <c r="H17" s="71"/>
      <c r="I17" s="71">
        <v>7</v>
      </c>
      <c r="J17" s="71">
        <v>20</v>
      </c>
      <c r="K17" s="71">
        <v>18</v>
      </c>
      <c r="L17" s="71">
        <v>32</v>
      </c>
      <c r="M17" s="71">
        <v>145</v>
      </c>
      <c r="N17" s="71">
        <v>27</v>
      </c>
      <c r="O17" s="71" t="s">
        <v>365</v>
      </c>
      <c r="P17" s="71">
        <v>17</v>
      </c>
      <c r="Q17" s="55">
        <f t="shared" si="1"/>
        <v>104</v>
      </c>
    </row>
    <row r="18" spans="1:17" ht="15.75">
      <c r="A18" s="49" t="s">
        <v>1639</v>
      </c>
      <c r="B18" s="79" t="s">
        <v>483</v>
      </c>
      <c r="C18" s="70" t="s">
        <v>467</v>
      </c>
      <c r="D18" s="71">
        <v>7</v>
      </c>
      <c r="E18" s="71">
        <v>6.8</v>
      </c>
      <c r="F18" s="71">
        <v>20</v>
      </c>
      <c r="G18" s="71"/>
      <c r="H18" s="71"/>
      <c r="I18" s="71">
        <v>6</v>
      </c>
      <c r="J18" s="71">
        <v>18</v>
      </c>
      <c r="K18" s="71">
        <v>16</v>
      </c>
      <c r="L18" s="71">
        <v>27</v>
      </c>
      <c r="M18" s="71">
        <v>135</v>
      </c>
      <c r="N18" s="71">
        <v>22</v>
      </c>
      <c r="O18" s="71" t="s">
        <v>355</v>
      </c>
      <c r="P18" s="71">
        <v>8</v>
      </c>
      <c r="Q18" s="55">
        <f t="shared" si="1"/>
        <v>102</v>
      </c>
    </row>
    <row r="19" spans="1:17" ht="15.75">
      <c r="A19" s="49" t="s">
        <v>1640</v>
      </c>
      <c r="B19" s="79" t="s">
        <v>484</v>
      </c>
      <c r="C19" s="70" t="s">
        <v>448</v>
      </c>
      <c r="D19" s="71">
        <v>6</v>
      </c>
      <c r="E19" s="71">
        <v>6.9</v>
      </c>
      <c r="F19" s="71">
        <v>17</v>
      </c>
      <c r="G19" s="71"/>
      <c r="H19" s="71"/>
      <c r="I19" s="71">
        <v>5</v>
      </c>
      <c r="J19" s="71">
        <v>16</v>
      </c>
      <c r="K19" s="71">
        <v>14</v>
      </c>
      <c r="L19" s="71">
        <v>23</v>
      </c>
      <c r="M19" s="71">
        <v>125</v>
      </c>
      <c r="N19" s="71">
        <v>17</v>
      </c>
      <c r="O19" s="71">
        <v>3</v>
      </c>
      <c r="P19" s="71">
        <v>14</v>
      </c>
      <c r="Q19" s="55">
        <f t="shared" si="1"/>
        <v>93</v>
      </c>
    </row>
    <row r="20" spans="1:17" ht="15.75">
      <c r="A20" s="49" t="s">
        <v>1641</v>
      </c>
      <c r="B20" s="73" t="s">
        <v>477</v>
      </c>
      <c r="C20" s="70" t="s">
        <v>64</v>
      </c>
      <c r="D20" s="71">
        <v>2</v>
      </c>
      <c r="E20" s="71">
        <v>6.4</v>
      </c>
      <c r="F20" s="71">
        <v>32</v>
      </c>
      <c r="G20" s="71"/>
      <c r="H20" s="71"/>
      <c r="I20" s="71">
        <v>6</v>
      </c>
      <c r="J20" s="71">
        <v>18</v>
      </c>
      <c r="K20" s="71">
        <v>14</v>
      </c>
      <c r="L20" s="71">
        <v>23</v>
      </c>
      <c r="M20" s="71">
        <v>100</v>
      </c>
      <c r="N20" s="71">
        <v>5</v>
      </c>
      <c r="O20" s="71" t="s">
        <v>66</v>
      </c>
      <c r="P20" s="71">
        <v>11</v>
      </c>
      <c r="Q20" s="55">
        <f t="shared" si="1"/>
        <v>91</v>
      </c>
    </row>
    <row r="21" spans="1:17" ht="15.75">
      <c r="A21" s="49" t="s">
        <v>1642</v>
      </c>
      <c r="B21" s="73" t="s">
        <v>480</v>
      </c>
      <c r="C21" s="70" t="s">
        <v>481</v>
      </c>
      <c r="D21" s="71">
        <v>0</v>
      </c>
      <c r="E21" s="71">
        <v>7.2</v>
      </c>
      <c r="F21" s="71">
        <v>8</v>
      </c>
      <c r="G21" s="71"/>
      <c r="H21" s="71"/>
      <c r="I21" s="71">
        <v>6</v>
      </c>
      <c r="J21" s="71">
        <v>18</v>
      </c>
      <c r="K21" s="71">
        <v>18</v>
      </c>
      <c r="L21" s="71">
        <v>32</v>
      </c>
      <c r="M21" s="71">
        <v>100</v>
      </c>
      <c r="N21" s="71">
        <v>5</v>
      </c>
      <c r="O21" s="71" t="s">
        <v>365</v>
      </c>
      <c r="P21" s="71">
        <v>17</v>
      </c>
      <c r="Q21" s="55">
        <f t="shared" si="1"/>
        <v>80</v>
      </c>
    </row>
    <row r="22" spans="1:17" ht="15.75">
      <c r="A22" s="49" t="s">
        <v>1643</v>
      </c>
      <c r="B22" s="73" t="s">
        <v>472</v>
      </c>
      <c r="C22" s="70" t="s">
        <v>62</v>
      </c>
      <c r="D22" s="71">
        <v>2</v>
      </c>
      <c r="E22" s="71">
        <v>7.4</v>
      </c>
      <c r="F22" s="71">
        <v>3</v>
      </c>
      <c r="G22" s="71"/>
      <c r="H22" s="71"/>
      <c r="I22" s="71">
        <v>8</v>
      </c>
      <c r="J22" s="71">
        <v>23</v>
      </c>
      <c r="K22" s="71">
        <v>20</v>
      </c>
      <c r="L22" s="71">
        <v>38</v>
      </c>
      <c r="M22" s="71">
        <v>110</v>
      </c>
      <c r="N22" s="71">
        <v>10</v>
      </c>
      <c r="O22" s="71" t="s">
        <v>473</v>
      </c>
      <c r="P22" s="71">
        <v>1</v>
      </c>
      <c r="Q22" s="55">
        <f t="shared" si="1"/>
        <v>77</v>
      </c>
    </row>
    <row r="23" spans="1:17" ht="15.75">
      <c r="A23" s="49" t="s">
        <v>1644</v>
      </c>
      <c r="B23" s="79" t="s">
        <v>485</v>
      </c>
      <c r="C23" s="70" t="s">
        <v>68</v>
      </c>
      <c r="D23" s="71">
        <v>1</v>
      </c>
      <c r="E23" s="71">
        <v>7.2</v>
      </c>
      <c r="F23" s="71">
        <v>8</v>
      </c>
      <c r="G23" s="71"/>
      <c r="H23" s="71"/>
      <c r="I23" s="71">
        <v>3</v>
      </c>
      <c r="J23" s="71">
        <v>12</v>
      </c>
      <c r="K23" s="71">
        <v>18</v>
      </c>
      <c r="L23" s="71">
        <v>32</v>
      </c>
      <c r="M23" s="71">
        <v>100</v>
      </c>
      <c r="N23" s="71">
        <v>5</v>
      </c>
      <c r="O23" s="71" t="s">
        <v>365</v>
      </c>
      <c r="P23" s="71">
        <v>17</v>
      </c>
      <c r="Q23" s="55">
        <f t="shared" si="1"/>
        <v>75</v>
      </c>
    </row>
    <row r="24" spans="1:17" ht="15.75">
      <c r="A24" s="61" t="s">
        <v>1646</v>
      </c>
      <c r="B24" s="73" t="s">
        <v>487</v>
      </c>
      <c r="C24" s="70" t="s">
        <v>453</v>
      </c>
      <c r="D24" s="71">
        <v>2</v>
      </c>
      <c r="E24" s="71">
        <v>7.1</v>
      </c>
      <c r="F24" s="71">
        <v>14</v>
      </c>
      <c r="G24" s="71">
        <v>1</v>
      </c>
      <c r="H24" s="71">
        <v>15</v>
      </c>
      <c r="I24" s="71"/>
      <c r="J24" s="71"/>
      <c r="K24" s="71">
        <v>21</v>
      </c>
      <c r="L24" s="71">
        <v>34</v>
      </c>
      <c r="M24" s="71">
        <v>150</v>
      </c>
      <c r="N24" s="71">
        <v>22</v>
      </c>
      <c r="O24" s="71" t="s">
        <v>66</v>
      </c>
      <c r="P24" s="71">
        <v>23</v>
      </c>
      <c r="Q24" s="55">
        <f t="shared" si="1"/>
        <v>110</v>
      </c>
    </row>
    <row r="25" spans="1:17" ht="15.75">
      <c r="A25" s="61" t="s">
        <v>1677</v>
      </c>
      <c r="B25" s="73" t="s">
        <v>493</v>
      </c>
      <c r="C25" s="70" t="s">
        <v>432</v>
      </c>
      <c r="D25" s="71">
        <v>4</v>
      </c>
      <c r="E25" s="71">
        <v>6.7</v>
      </c>
      <c r="F25" s="71">
        <v>26</v>
      </c>
      <c r="G25" s="71">
        <v>2</v>
      </c>
      <c r="H25" s="71">
        <v>20</v>
      </c>
      <c r="I25" s="71"/>
      <c r="J25" s="71"/>
      <c r="K25" s="71">
        <v>14</v>
      </c>
      <c r="L25" s="71">
        <v>23</v>
      </c>
      <c r="M25" s="71">
        <v>145</v>
      </c>
      <c r="N25" s="71">
        <v>20</v>
      </c>
      <c r="O25" s="71" t="s">
        <v>473</v>
      </c>
      <c r="P25" s="71">
        <v>7</v>
      </c>
      <c r="Q25" s="55">
        <f t="shared" si="1"/>
        <v>100</v>
      </c>
    </row>
    <row r="26" spans="1:17" ht="15.75">
      <c r="A26" s="61" t="s">
        <v>1647</v>
      </c>
      <c r="B26" s="73" t="s">
        <v>502</v>
      </c>
      <c r="C26" s="70" t="s">
        <v>432</v>
      </c>
      <c r="D26" s="71">
        <v>4</v>
      </c>
      <c r="E26" s="71">
        <v>6.7</v>
      </c>
      <c r="F26" s="71">
        <v>26</v>
      </c>
      <c r="G26" s="71">
        <v>1</v>
      </c>
      <c r="H26" s="71">
        <v>15</v>
      </c>
      <c r="I26" s="71"/>
      <c r="J26" s="71"/>
      <c r="K26" s="71">
        <v>14</v>
      </c>
      <c r="L26" s="71">
        <v>23</v>
      </c>
      <c r="M26" s="71">
        <v>145</v>
      </c>
      <c r="N26" s="71">
        <v>20</v>
      </c>
      <c r="O26" s="71" t="s">
        <v>473</v>
      </c>
      <c r="P26" s="71">
        <v>7</v>
      </c>
      <c r="Q26" s="55">
        <f t="shared" si="1"/>
        <v>95</v>
      </c>
    </row>
    <row r="27" spans="1:17" ht="15.75">
      <c r="A27" s="61" t="s">
        <v>1648</v>
      </c>
      <c r="B27" s="73" t="s">
        <v>503</v>
      </c>
      <c r="C27" s="70" t="s">
        <v>504</v>
      </c>
      <c r="D27" s="71">
        <v>0</v>
      </c>
      <c r="E27" s="71">
        <v>6.8</v>
      </c>
      <c r="F27" s="71">
        <v>23</v>
      </c>
      <c r="G27" s="71">
        <v>1</v>
      </c>
      <c r="H27" s="71">
        <v>15</v>
      </c>
      <c r="I27" s="71"/>
      <c r="J27" s="71"/>
      <c r="K27" s="71">
        <v>19</v>
      </c>
      <c r="L27" s="71">
        <v>30</v>
      </c>
      <c r="M27" s="71" t="s">
        <v>367</v>
      </c>
      <c r="N27" s="71">
        <v>2</v>
      </c>
      <c r="O27" s="71" t="s">
        <v>66</v>
      </c>
      <c r="P27" s="71">
        <v>22</v>
      </c>
      <c r="Q27" s="55">
        <f t="shared" si="1"/>
        <v>92</v>
      </c>
    </row>
    <row r="28" spans="1:17" ht="15.75">
      <c r="A28" s="61" t="s">
        <v>1649</v>
      </c>
      <c r="B28" s="73" t="s">
        <v>494</v>
      </c>
      <c r="C28" s="70" t="s">
        <v>495</v>
      </c>
      <c r="D28" s="71">
        <v>0</v>
      </c>
      <c r="E28" s="71">
        <v>6.7</v>
      </c>
      <c r="F28" s="71">
        <v>26</v>
      </c>
      <c r="G28" s="71">
        <v>0</v>
      </c>
      <c r="H28" s="71">
        <v>0</v>
      </c>
      <c r="I28" s="71"/>
      <c r="J28" s="71"/>
      <c r="K28" s="71">
        <v>10</v>
      </c>
      <c r="L28" s="71">
        <v>12</v>
      </c>
      <c r="M28" s="71">
        <v>145</v>
      </c>
      <c r="N28" s="71">
        <v>20</v>
      </c>
      <c r="O28" s="71">
        <v>3</v>
      </c>
      <c r="P28" s="71">
        <v>26</v>
      </c>
      <c r="Q28" s="55">
        <f t="shared" si="1"/>
        <v>84</v>
      </c>
    </row>
    <row r="29" spans="1:17" ht="15.75">
      <c r="A29" s="61" t="s">
        <v>1650</v>
      </c>
      <c r="B29" s="73" t="s">
        <v>496</v>
      </c>
      <c r="C29" s="70" t="s">
        <v>65</v>
      </c>
      <c r="D29" s="71">
        <v>1</v>
      </c>
      <c r="E29" s="71">
        <v>6.8</v>
      </c>
      <c r="F29" s="71">
        <v>23</v>
      </c>
      <c r="G29" s="71">
        <v>0</v>
      </c>
      <c r="H29" s="71">
        <v>0</v>
      </c>
      <c r="I29" s="71"/>
      <c r="J29" s="71"/>
      <c r="K29" s="71">
        <v>19</v>
      </c>
      <c r="L29" s="71">
        <v>30</v>
      </c>
      <c r="M29" s="71">
        <v>115</v>
      </c>
      <c r="N29" s="71">
        <v>6</v>
      </c>
      <c r="O29" s="71" t="s">
        <v>66</v>
      </c>
      <c r="P29" s="71">
        <v>22</v>
      </c>
      <c r="Q29" s="55">
        <f t="shared" si="1"/>
        <v>82</v>
      </c>
    </row>
    <row r="30" spans="1:17" ht="15.75">
      <c r="A30" s="61" t="s">
        <v>1651</v>
      </c>
      <c r="B30" s="73" t="s">
        <v>505</v>
      </c>
      <c r="C30" s="70" t="s">
        <v>65</v>
      </c>
      <c r="D30" s="71">
        <v>1</v>
      </c>
      <c r="E30" s="71">
        <v>6.8</v>
      </c>
      <c r="F30" s="71">
        <v>23</v>
      </c>
      <c r="G30" s="71">
        <v>0</v>
      </c>
      <c r="H30" s="71">
        <v>0</v>
      </c>
      <c r="I30" s="71"/>
      <c r="J30" s="71"/>
      <c r="K30" s="71">
        <v>19</v>
      </c>
      <c r="L30" s="71">
        <v>30</v>
      </c>
      <c r="M30" s="71" t="s">
        <v>367</v>
      </c>
      <c r="N30" s="71">
        <v>2</v>
      </c>
      <c r="O30" s="71" t="s">
        <v>66</v>
      </c>
      <c r="P30" s="71">
        <v>23</v>
      </c>
      <c r="Q30" s="55">
        <f t="shared" si="1"/>
        <v>79</v>
      </c>
    </row>
    <row r="31" spans="1:17" ht="15.75">
      <c r="A31" s="61" t="s">
        <v>1652</v>
      </c>
      <c r="B31" s="73" t="s">
        <v>488</v>
      </c>
      <c r="C31" s="70" t="s">
        <v>456</v>
      </c>
      <c r="D31" s="71">
        <v>4</v>
      </c>
      <c r="E31" s="71">
        <v>7.1</v>
      </c>
      <c r="F31" s="71">
        <v>14</v>
      </c>
      <c r="G31" s="71">
        <v>2</v>
      </c>
      <c r="H31" s="71">
        <v>20</v>
      </c>
      <c r="I31" s="71"/>
      <c r="J31" s="71"/>
      <c r="K31" s="71">
        <v>17</v>
      </c>
      <c r="L31" s="71">
        <v>26</v>
      </c>
      <c r="M31" s="71">
        <v>90</v>
      </c>
      <c r="N31" s="71">
        <v>1</v>
      </c>
      <c r="O31" s="71" t="s">
        <v>489</v>
      </c>
      <c r="P31" s="71">
        <v>1</v>
      </c>
      <c r="Q31" s="55">
        <f t="shared" si="1"/>
        <v>66</v>
      </c>
    </row>
    <row r="32" spans="1:17" ht="15.75">
      <c r="A32" s="61" t="s">
        <v>1653</v>
      </c>
      <c r="B32" s="73" t="s">
        <v>491</v>
      </c>
      <c r="C32" s="70" t="s">
        <v>386</v>
      </c>
      <c r="D32" s="71">
        <v>0</v>
      </c>
      <c r="E32" s="71">
        <v>7.8</v>
      </c>
      <c r="F32" s="71">
        <v>0</v>
      </c>
      <c r="G32" s="71">
        <v>3</v>
      </c>
      <c r="H32" s="71">
        <v>25</v>
      </c>
      <c r="I32" s="71"/>
      <c r="J32" s="71"/>
      <c r="K32" s="71">
        <v>14</v>
      </c>
      <c r="L32" s="71">
        <v>23</v>
      </c>
      <c r="M32" s="71">
        <v>120</v>
      </c>
      <c r="N32" s="71">
        <v>7</v>
      </c>
      <c r="O32" s="71" t="s">
        <v>492</v>
      </c>
      <c r="P32" s="71">
        <v>4</v>
      </c>
      <c r="Q32" s="55">
        <f t="shared" si="1"/>
        <v>59</v>
      </c>
    </row>
    <row r="33" spans="1:17" ht="15.75">
      <c r="A33" s="61" t="s">
        <v>1654</v>
      </c>
      <c r="B33" s="73" t="s">
        <v>497</v>
      </c>
      <c r="C33" s="70" t="s">
        <v>498</v>
      </c>
      <c r="D33" s="71">
        <v>0</v>
      </c>
      <c r="E33" s="71">
        <v>7.1</v>
      </c>
      <c r="F33" s="71">
        <v>14</v>
      </c>
      <c r="G33" s="71">
        <v>0</v>
      </c>
      <c r="H33" s="71">
        <v>0</v>
      </c>
      <c r="I33" s="71"/>
      <c r="J33" s="71"/>
      <c r="K33" s="71">
        <v>17</v>
      </c>
      <c r="L33" s="71">
        <v>26</v>
      </c>
      <c r="M33" s="71">
        <v>135</v>
      </c>
      <c r="N33" s="71">
        <v>15</v>
      </c>
      <c r="O33" s="71" t="s">
        <v>489</v>
      </c>
      <c r="P33" s="71">
        <v>1</v>
      </c>
      <c r="Q33" s="55">
        <f t="shared" si="1"/>
        <v>56</v>
      </c>
    </row>
    <row r="34" spans="1:17" ht="15.75">
      <c r="A34" s="61" t="s">
        <v>1655</v>
      </c>
      <c r="B34" s="73" t="s">
        <v>490</v>
      </c>
      <c r="C34" s="70" t="s">
        <v>458</v>
      </c>
      <c r="D34" s="71">
        <v>4</v>
      </c>
      <c r="E34" s="71">
        <v>7.3</v>
      </c>
      <c r="F34" s="71">
        <v>8</v>
      </c>
      <c r="G34" s="71">
        <v>0</v>
      </c>
      <c r="H34" s="71">
        <v>0</v>
      </c>
      <c r="I34" s="71"/>
      <c r="J34" s="71"/>
      <c r="K34" s="71">
        <v>13</v>
      </c>
      <c r="L34" s="71">
        <v>18</v>
      </c>
      <c r="M34" s="71">
        <v>140</v>
      </c>
      <c r="N34" s="71">
        <v>18</v>
      </c>
      <c r="O34" s="71" t="s">
        <v>473</v>
      </c>
      <c r="P34" s="71">
        <v>7</v>
      </c>
      <c r="Q34" s="55">
        <f t="shared" si="1"/>
        <v>55</v>
      </c>
    </row>
    <row r="35" spans="1:17" ht="14.25" customHeight="1">
      <c r="A35" s="61" t="s">
        <v>1656</v>
      </c>
      <c r="B35" s="73" t="s">
        <v>501</v>
      </c>
      <c r="C35" s="70" t="s">
        <v>386</v>
      </c>
      <c r="D35" s="71">
        <v>3</v>
      </c>
      <c r="E35" s="71">
        <v>7.8</v>
      </c>
      <c r="F35" s="71">
        <v>0</v>
      </c>
      <c r="G35" s="71">
        <v>1</v>
      </c>
      <c r="H35" s="71">
        <v>15</v>
      </c>
      <c r="I35" s="71"/>
      <c r="J35" s="71"/>
      <c r="K35" s="71">
        <v>10</v>
      </c>
      <c r="L35" s="71">
        <v>12</v>
      </c>
      <c r="M35" s="71">
        <v>135</v>
      </c>
      <c r="N35" s="71">
        <v>15</v>
      </c>
      <c r="O35" s="71" t="s">
        <v>492</v>
      </c>
      <c r="P35" s="71">
        <v>4</v>
      </c>
      <c r="Q35" s="55">
        <f t="shared" si="1"/>
        <v>49</v>
      </c>
    </row>
    <row r="36" spans="1:17" ht="15.75">
      <c r="A36" s="61" t="s">
        <v>1657</v>
      </c>
      <c r="B36" s="73" t="s">
        <v>499</v>
      </c>
      <c r="C36" s="70" t="s">
        <v>500</v>
      </c>
      <c r="D36" s="71">
        <v>0</v>
      </c>
      <c r="E36" s="71">
        <v>7.3</v>
      </c>
      <c r="F36" s="71">
        <v>8</v>
      </c>
      <c r="G36" s="71">
        <v>0</v>
      </c>
      <c r="H36" s="71">
        <v>0</v>
      </c>
      <c r="I36" s="71"/>
      <c r="J36" s="71"/>
      <c r="K36" s="71">
        <v>13</v>
      </c>
      <c r="L36" s="71">
        <v>18</v>
      </c>
      <c r="M36" s="71">
        <v>110</v>
      </c>
      <c r="N36" s="71">
        <v>4</v>
      </c>
      <c r="O36" s="71" t="s">
        <v>473</v>
      </c>
      <c r="P36" s="71">
        <v>7</v>
      </c>
      <c r="Q36" s="55">
        <f t="shared" si="1"/>
        <v>37</v>
      </c>
    </row>
    <row r="37" spans="1:17" ht="15.75">
      <c r="A37" s="31" t="s">
        <v>33</v>
      </c>
      <c r="B37" s="31"/>
      <c r="C37" s="31" t="s">
        <v>427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5.7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69"/>
      <c r="L38" s="69"/>
      <c r="M38" s="69"/>
      <c r="N38" s="69"/>
      <c r="O38" s="31"/>
      <c r="P38" s="31"/>
      <c r="Q38" s="31"/>
    </row>
    <row r="39" spans="1:17" ht="15.7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ht="15.7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sortState ref="B24:Q36">
    <sortCondition descending="1" ref="Q24:Q36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B16" sqref="B16"/>
    </sheetView>
  </sheetViews>
  <sheetFormatPr defaultRowHeight="15"/>
  <cols>
    <col min="1" max="1" width="7.28515625" customWidth="1"/>
    <col min="2" max="2" width="39.28515625" customWidth="1"/>
    <col min="3" max="7" width="5" customWidth="1"/>
    <col min="8" max="8" width="4.28515625" customWidth="1"/>
    <col min="9" max="15" width="5" customWidth="1"/>
    <col min="16" max="16" width="4.4257812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1688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2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2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5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99" t="s">
        <v>209</v>
      </c>
      <c r="C6" s="143" t="s">
        <v>663</v>
      </c>
      <c r="D6" s="71">
        <v>8</v>
      </c>
      <c r="E6" s="71">
        <v>6.6</v>
      </c>
      <c r="F6" s="71">
        <v>32</v>
      </c>
      <c r="G6" s="71"/>
      <c r="H6" s="71"/>
      <c r="I6" s="71" t="s">
        <v>365</v>
      </c>
      <c r="J6" s="71">
        <v>16</v>
      </c>
      <c r="K6" s="71">
        <v>15</v>
      </c>
      <c r="L6" s="71">
        <v>38</v>
      </c>
      <c r="M6" s="71">
        <v>120</v>
      </c>
      <c r="N6" s="71">
        <v>22</v>
      </c>
      <c r="O6" s="71" t="s">
        <v>365</v>
      </c>
      <c r="P6" s="71">
        <v>42</v>
      </c>
      <c r="Q6" s="55">
        <f t="shared" ref="Q6:Q11" si="0">P6+N6+L6+J6+H6+F6+D6</f>
        <v>158</v>
      </c>
    </row>
    <row r="7" spans="1:17" ht="15.75">
      <c r="A7" s="36" t="s">
        <v>1629</v>
      </c>
      <c r="B7" s="99" t="s">
        <v>202</v>
      </c>
      <c r="C7" s="143" t="s">
        <v>62</v>
      </c>
      <c r="D7" s="71">
        <v>3</v>
      </c>
      <c r="E7" s="71">
        <v>7.1</v>
      </c>
      <c r="F7" s="71">
        <v>17</v>
      </c>
      <c r="G7" s="71"/>
      <c r="H7" s="71"/>
      <c r="I7" s="71" t="s">
        <v>365</v>
      </c>
      <c r="J7" s="71">
        <v>16</v>
      </c>
      <c r="K7" s="71">
        <v>20</v>
      </c>
      <c r="L7" s="71">
        <v>53</v>
      </c>
      <c r="M7" s="71">
        <v>150</v>
      </c>
      <c r="N7" s="71">
        <v>45</v>
      </c>
      <c r="O7" s="71" t="s">
        <v>473</v>
      </c>
      <c r="P7" s="71">
        <v>23</v>
      </c>
      <c r="Q7" s="55">
        <f t="shared" si="0"/>
        <v>157</v>
      </c>
    </row>
    <row r="8" spans="1:17" ht="15.75">
      <c r="A8" s="36" t="s">
        <v>1630</v>
      </c>
      <c r="B8" s="80" t="s">
        <v>204</v>
      </c>
      <c r="C8" s="143" t="s">
        <v>453</v>
      </c>
      <c r="D8" s="71">
        <v>9</v>
      </c>
      <c r="E8" s="71">
        <v>6.9</v>
      </c>
      <c r="F8" s="71">
        <v>23</v>
      </c>
      <c r="G8" s="71"/>
      <c r="H8" s="71"/>
      <c r="I8" s="71" t="s">
        <v>340</v>
      </c>
      <c r="J8" s="71">
        <v>14</v>
      </c>
      <c r="K8" s="71">
        <v>14</v>
      </c>
      <c r="L8" s="71">
        <v>35</v>
      </c>
      <c r="M8" s="71">
        <v>135</v>
      </c>
      <c r="N8" s="71">
        <v>30</v>
      </c>
      <c r="O8" s="71" t="s">
        <v>355</v>
      </c>
      <c r="P8" s="71">
        <v>32</v>
      </c>
      <c r="Q8" s="55">
        <f t="shared" si="0"/>
        <v>143</v>
      </c>
    </row>
    <row r="9" spans="1:17" ht="15.75">
      <c r="A9" s="40" t="s">
        <v>1631</v>
      </c>
      <c r="B9" s="80" t="s">
        <v>203</v>
      </c>
      <c r="C9" s="143" t="s">
        <v>65</v>
      </c>
      <c r="D9" s="71">
        <v>2</v>
      </c>
      <c r="E9" s="71">
        <v>6.5</v>
      </c>
      <c r="F9" s="71">
        <v>26</v>
      </c>
      <c r="G9" s="71">
        <v>1</v>
      </c>
      <c r="H9" s="71">
        <v>20</v>
      </c>
      <c r="I9" s="71"/>
      <c r="J9" s="71"/>
      <c r="K9" s="71">
        <v>19</v>
      </c>
      <c r="L9" s="71">
        <v>41</v>
      </c>
      <c r="M9" s="71">
        <v>135</v>
      </c>
      <c r="N9" s="71">
        <v>22</v>
      </c>
      <c r="O9" s="71" t="s">
        <v>66</v>
      </c>
      <c r="P9" s="71">
        <v>53</v>
      </c>
      <c r="Q9" s="55">
        <f t="shared" si="0"/>
        <v>164</v>
      </c>
    </row>
    <row r="10" spans="1:17" ht="15.75">
      <c r="A10" s="42" t="s">
        <v>1632</v>
      </c>
      <c r="B10" s="99" t="s">
        <v>201</v>
      </c>
      <c r="C10" s="143" t="s">
        <v>69</v>
      </c>
      <c r="D10" s="71">
        <v>6</v>
      </c>
      <c r="E10" s="71">
        <v>6.3</v>
      </c>
      <c r="F10" s="71">
        <v>32</v>
      </c>
      <c r="G10" s="71">
        <v>1</v>
      </c>
      <c r="H10" s="71">
        <v>20</v>
      </c>
      <c r="I10" s="71"/>
      <c r="J10" s="71"/>
      <c r="K10" s="71">
        <v>18</v>
      </c>
      <c r="L10" s="71">
        <v>38</v>
      </c>
      <c r="M10" s="71">
        <v>145</v>
      </c>
      <c r="N10" s="71">
        <v>27</v>
      </c>
      <c r="O10" s="71" t="s">
        <v>473</v>
      </c>
      <c r="P10" s="71">
        <v>38</v>
      </c>
      <c r="Q10" s="55">
        <f t="shared" si="0"/>
        <v>161</v>
      </c>
    </row>
    <row r="11" spans="1:17" ht="15.75">
      <c r="A11" s="42" t="s">
        <v>1633</v>
      </c>
      <c r="B11" s="80" t="s">
        <v>208</v>
      </c>
      <c r="C11" s="143" t="s">
        <v>65</v>
      </c>
      <c r="D11" s="71">
        <v>2</v>
      </c>
      <c r="E11" s="71">
        <v>6.4</v>
      </c>
      <c r="F11" s="71">
        <v>29</v>
      </c>
      <c r="G11" s="71">
        <v>0</v>
      </c>
      <c r="H11" s="71">
        <v>0</v>
      </c>
      <c r="I11" s="71"/>
      <c r="J11" s="71"/>
      <c r="K11" s="71">
        <v>19</v>
      </c>
      <c r="L11" s="71">
        <v>41</v>
      </c>
      <c r="M11" s="71">
        <v>145</v>
      </c>
      <c r="N11" s="71">
        <v>27</v>
      </c>
      <c r="O11" s="71" t="s">
        <v>66</v>
      </c>
      <c r="P11" s="71">
        <v>53</v>
      </c>
      <c r="Q11" s="55">
        <f t="shared" si="0"/>
        <v>152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935</v>
      </c>
    </row>
    <row r="13" spans="1:17" ht="15.75">
      <c r="A13" s="36" t="s">
        <v>1634</v>
      </c>
      <c r="B13" s="99" t="s">
        <v>219</v>
      </c>
      <c r="C13" s="143" t="s">
        <v>386</v>
      </c>
      <c r="D13" s="71">
        <v>4</v>
      </c>
      <c r="E13" s="71">
        <v>7.1</v>
      </c>
      <c r="F13" s="71">
        <v>8</v>
      </c>
      <c r="G13" s="71"/>
      <c r="H13" s="71"/>
      <c r="I13" s="71" t="s">
        <v>538</v>
      </c>
      <c r="J13" s="71">
        <v>0</v>
      </c>
      <c r="K13" s="71">
        <v>17</v>
      </c>
      <c r="L13" s="71">
        <v>44</v>
      </c>
      <c r="M13" s="71">
        <v>130</v>
      </c>
      <c r="N13" s="71">
        <v>27</v>
      </c>
      <c r="O13" s="71" t="s">
        <v>355</v>
      </c>
      <c r="P13" s="71">
        <v>50</v>
      </c>
      <c r="Q13" s="55">
        <f t="shared" ref="Q13:Q34" si="1">P13+N13+L13+J13+H13+F13+D13</f>
        <v>133</v>
      </c>
    </row>
    <row r="14" spans="1:17" ht="15.75">
      <c r="A14" s="36" t="s">
        <v>1635</v>
      </c>
      <c r="B14" s="80" t="s">
        <v>213</v>
      </c>
      <c r="C14" s="143" t="s">
        <v>479</v>
      </c>
      <c r="D14" s="71">
        <v>1</v>
      </c>
      <c r="E14" s="71">
        <v>7.1</v>
      </c>
      <c r="F14" s="71">
        <v>8</v>
      </c>
      <c r="G14" s="71"/>
      <c r="H14" s="71"/>
      <c r="I14" s="71">
        <v>5</v>
      </c>
      <c r="J14" s="71">
        <v>18</v>
      </c>
      <c r="K14" s="71">
        <v>15</v>
      </c>
      <c r="L14" s="71">
        <v>38</v>
      </c>
      <c r="M14" s="71">
        <v>110</v>
      </c>
      <c r="N14" s="71">
        <v>17</v>
      </c>
      <c r="O14" s="71" t="s">
        <v>351</v>
      </c>
      <c r="P14" s="71">
        <v>50</v>
      </c>
      <c r="Q14" s="55">
        <f t="shared" si="1"/>
        <v>132</v>
      </c>
    </row>
    <row r="15" spans="1:17" ht="15.75">
      <c r="A15" s="36" t="s">
        <v>1636</v>
      </c>
      <c r="B15" s="99" t="s">
        <v>220</v>
      </c>
      <c r="C15" s="143" t="s">
        <v>440</v>
      </c>
      <c r="D15" s="71">
        <v>1</v>
      </c>
      <c r="E15" s="71">
        <v>7.5</v>
      </c>
      <c r="F15" s="71">
        <v>5</v>
      </c>
      <c r="G15" s="71"/>
      <c r="H15" s="71"/>
      <c r="I15" s="71" t="s">
        <v>538</v>
      </c>
      <c r="J15" s="71">
        <v>0</v>
      </c>
      <c r="K15" s="71">
        <v>16</v>
      </c>
      <c r="L15" s="71">
        <v>41</v>
      </c>
      <c r="M15" s="71">
        <v>130</v>
      </c>
      <c r="N15" s="71">
        <v>27</v>
      </c>
      <c r="O15" s="71">
        <v>3</v>
      </c>
      <c r="P15" s="71">
        <v>56</v>
      </c>
      <c r="Q15" s="55">
        <f t="shared" si="1"/>
        <v>130</v>
      </c>
    </row>
    <row r="16" spans="1:17" ht="15.75">
      <c r="A16" s="36" t="s">
        <v>1637</v>
      </c>
      <c r="B16" s="99" t="s">
        <v>228</v>
      </c>
      <c r="C16" s="143" t="s">
        <v>326</v>
      </c>
      <c r="D16" s="71">
        <v>0</v>
      </c>
      <c r="E16" s="71">
        <v>7.1</v>
      </c>
      <c r="F16" s="71">
        <v>14</v>
      </c>
      <c r="G16" s="71"/>
      <c r="H16" s="71"/>
      <c r="I16" s="71" t="s">
        <v>538</v>
      </c>
      <c r="J16" s="71">
        <v>0</v>
      </c>
      <c r="K16" s="71">
        <v>15</v>
      </c>
      <c r="L16" s="71">
        <v>38</v>
      </c>
      <c r="M16" s="71">
        <v>125</v>
      </c>
      <c r="N16" s="71">
        <v>25</v>
      </c>
      <c r="O16" s="71" t="s">
        <v>66</v>
      </c>
      <c r="P16" s="71">
        <v>53</v>
      </c>
      <c r="Q16" s="55">
        <f t="shared" si="1"/>
        <v>130</v>
      </c>
    </row>
    <row r="17" spans="1:17" ht="15.75">
      <c r="A17" s="36" t="s">
        <v>1638</v>
      </c>
      <c r="B17" s="66" t="s">
        <v>205</v>
      </c>
      <c r="C17" s="143" t="s">
        <v>479</v>
      </c>
      <c r="D17" s="71">
        <v>1</v>
      </c>
      <c r="E17" s="71">
        <v>7.2</v>
      </c>
      <c r="F17" s="71">
        <v>14</v>
      </c>
      <c r="G17" s="71"/>
      <c r="H17" s="71"/>
      <c r="I17" s="71" t="s">
        <v>538</v>
      </c>
      <c r="J17" s="71">
        <v>0</v>
      </c>
      <c r="K17" s="71">
        <v>15</v>
      </c>
      <c r="L17" s="71">
        <v>38</v>
      </c>
      <c r="M17" s="71">
        <v>125</v>
      </c>
      <c r="N17" s="71">
        <v>25</v>
      </c>
      <c r="O17" s="71" t="s">
        <v>351</v>
      </c>
      <c r="P17" s="71">
        <v>50</v>
      </c>
      <c r="Q17" s="55">
        <f t="shared" si="1"/>
        <v>128</v>
      </c>
    </row>
    <row r="18" spans="1:17" ht="15.75">
      <c r="A18" s="36" t="s">
        <v>1639</v>
      </c>
      <c r="B18" s="99" t="s">
        <v>224</v>
      </c>
      <c r="C18" s="143" t="s">
        <v>1462</v>
      </c>
      <c r="D18" s="71">
        <v>0</v>
      </c>
      <c r="E18" s="71">
        <v>6.9</v>
      </c>
      <c r="F18" s="71">
        <v>23</v>
      </c>
      <c r="G18" s="71"/>
      <c r="H18" s="71"/>
      <c r="I18" s="71" t="s">
        <v>538</v>
      </c>
      <c r="J18" s="71">
        <v>0</v>
      </c>
      <c r="K18" s="71">
        <v>12</v>
      </c>
      <c r="L18" s="71">
        <v>29</v>
      </c>
      <c r="M18" s="71">
        <v>115</v>
      </c>
      <c r="N18" s="71">
        <v>20</v>
      </c>
      <c r="O18" s="71">
        <v>3</v>
      </c>
      <c r="P18" s="71">
        <v>56</v>
      </c>
      <c r="Q18" s="55">
        <f t="shared" si="1"/>
        <v>128</v>
      </c>
    </row>
    <row r="19" spans="1:17" ht="15.75">
      <c r="A19" s="36" t="s">
        <v>1640</v>
      </c>
      <c r="B19" s="80" t="s">
        <v>207</v>
      </c>
      <c r="C19" s="143" t="s">
        <v>64</v>
      </c>
      <c r="D19" s="71">
        <v>3</v>
      </c>
      <c r="E19" s="71">
        <v>7.2</v>
      </c>
      <c r="F19" s="71">
        <v>14</v>
      </c>
      <c r="G19" s="71"/>
      <c r="H19" s="71"/>
      <c r="I19" s="71" t="s">
        <v>340</v>
      </c>
      <c r="J19" s="71">
        <v>20</v>
      </c>
      <c r="K19" s="71">
        <v>14</v>
      </c>
      <c r="L19" s="71">
        <v>35</v>
      </c>
      <c r="M19" s="71">
        <v>100</v>
      </c>
      <c r="N19" s="71">
        <v>12</v>
      </c>
      <c r="O19" s="71" t="s">
        <v>66</v>
      </c>
      <c r="P19" s="71">
        <v>35</v>
      </c>
      <c r="Q19" s="55">
        <f t="shared" si="1"/>
        <v>119</v>
      </c>
    </row>
    <row r="20" spans="1:17" ht="15.75">
      <c r="A20" s="36" t="s">
        <v>1641</v>
      </c>
      <c r="B20" s="99" t="s">
        <v>206</v>
      </c>
      <c r="C20" s="143" t="s">
        <v>1076</v>
      </c>
      <c r="D20" s="71">
        <v>3</v>
      </c>
      <c r="E20" s="71">
        <v>7.1</v>
      </c>
      <c r="F20" s="71">
        <v>17</v>
      </c>
      <c r="G20" s="71"/>
      <c r="H20" s="71"/>
      <c r="I20" s="71" t="s">
        <v>538</v>
      </c>
      <c r="J20" s="71">
        <v>0</v>
      </c>
      <c r="K20" s="71">
        <v>16</v>
      </c>
      <c r="L20" s="71">
        <v>41</v>
      </c>
      <c r="M20" s="71">
        <v>100</v>
      </c>
      <c r="N20" s="71">
        <v>12</v>
      </c>
      <c r="O20" s="71" t="s">
        <v>365</v>
      </c>
      <c r="P20" s="71">
        <v>42</v>
      </c>
      <c r="Q20" s="55">
        <f t="shared" si="1"/>
        <v>115</v>
      </c>
    </row>
    <row r="21" spans="1:17" ht="15.75">
      <c r="A21" s="36" t="s">
        <v>1642</v>
      </c>
      <c r="B21" s="66" t="s">
        <v>199</v>
      </c>
      <c r="C21" s="143" t="s">
        <v>62</v>
      </c>
      <c r="D21" s="71">
        <v>3</v>
      </c>
      <c r="E21" s="71">
        <v>6.9</v>
      </c>
      <c r="F21" s="71">
        <v>23</v>
      </c>
      <c r="G21" s="71"/>
      <c r="H21" s="71"/>
      <c r="I21" s="71" t="s">
        <v>355</v>
      </c>
      <c r="J21" s="71">
        <v>10</v>
      </c>
      <c r="K21" s="71">
        <v>10</v>
      </c>
      <c r="L21" s="71">
        <v>25</v>
      </c>
      <c r="M21" s="71">
        <v>110</v>
      </c>
      <c r="N21" s="71">
        <v>17</v>
      </c>
      <c r="O21" s="71" t="s">
        <v>66</v>
      </c>
      <c r="P21" s="71">
        <v>35</v>
      </c>
      <c r="Q21" s="55">
        <f t="shared" si="1"/>
        <v>113</v>
      </c>
    </row>
    <row r="22" spans="1:17" ht="15.75">
      <c r="A22" s="36" t="s">
        <v>1643</v>
      </c>
      <c r="B22" s="99" t="s">
        <v>216</v>
      </c>
      <c r="C22" s="143" t="s">
        <v>935</v>
      </c>
      <c r="D22" s="71">
        <v>1</v>
      </c>
      <c r="E22" s="71">
        <v>7.2</v>
      </c>
      <c r="F22" s="71">
        <v>14</v>
      </c>
      <c r="G22" s="71"/>
      <c r="H22" s="71"/>
      <c r="I22" s="71" t="s">
        <v>538</v>
      </c>
      <c r="J22" s="71">
        <v>0</v>
      </c>
      <c r="K22" s="71">
        <v>16</v>
      </c>
      <c r="L22" s="71">
        <v>41</v>
      </c>
      <c r="M22" s="71">
        <v>100</v>
      </c>
      <c r="N22" s="71">
        <v>12</v>
      </c>
      <c r="O22" s="71" t="s">
        <v>365</v>
      </c>
      <c r="P22" s="71">
        <v>42</v>
      </c>
      <c r="Q22" s="55">
        <f t="shared" si="1"/>
        <v>110</v>
      </c>
    </row>
    <row r="23" spans="1:17" ht="15.75">
      <c r="A23" s="36" t="s">
        <v>1644</v>
      </c>
      <c r="B23" s="99" t="s">
        <v>223</v>
      </c>
      <c r="C23" s="143" t="s">
        <v>933</v>
      </c>
      <c r="D23" s="71">
        <v>0</v>
      </c>
      <c r="E23" s="71">
        <v>7.2</v>
      </c>
      <c r="F23" s="71">
        <v>14</v>
      </c>
      <c r="G23" s="71"/>
      <c r="H23" s="71"/>
      <c r="I23" s="71" t="s">
        <v>538</v>
      </c>
      <c r="J23" s="71">
        <v>0</v>
      </c>
      <c r="K23" s="71">
        <v>15</v>
      </c>
      <c r="L23" s="71">
        <v>38</v>
      </c>
      <c r="M23" s="71">
        <v>115</v>
      </c>
      <c r="N23" s="71">
        <v>20</v>
      </c>
      <c r="O23" s="71" t="s">
        <v>355</v>
      </c>
      <c r="P23" s="71">
        <v>32</v>
      </c>
      <c r="Q23" s="55">
        <f t="shared" si="1"/>
        <v>104</v>
      </c>
    </row>
    <row r="24" spans="1:17" ht="15.75">
      <c r="A24" s="36" t="s">
        <v>1645</v>
      </c>
      <c r="B24" s="80" t="s">
        <v>218</v>
      </c>
      <c r="C24" s="143" t="s">
        <v>935</v>
      </c>
      <c r="D24" s="71">
        <v>1</v>
      </c>
      <c r="E24" s="71">
        <v>7.2</v>
      </c>
      <c r="F24" s="71">
        <v>14</v>
      </c>
      <c r="G24" s="71"/>
      <c r="H24" s="71"/>
      <c r="I24" s="71" t="s">
        <v>538</v>
      </c>
      <c r="J24" s="71">
        <v>0</v>
      </c>
      <c r="K24" s="71">
        <v>16</v>
      </c>
      <c r="L24" s="71">
        <v>41</v>
      </c>
      <c r="M24" s="71">
        <v>100</v>
      </c>
      <c r="N24" s="71">
        <v>12</v>
      </c>
      <c r="O24" s="71" t="s">
        <v>66</v>
      </c>
      <c r="P24" s="71">
        <v>35</v>
      </c>
      <c r="Q24" s="55">
        <f t="shared" si="1"/>
        <v>103</v>
      </c>
    </row>
    <row r="25" spans="1:17" ht="15.75">
      <c r="A25" s="42" t="s">
        <v>1646</v>
      </c>
      <c r="B25" s="99" t="s">
        <v>211</v>
      </c>
      <c r="C25" s="143" t="s">
        <v>69</v>
      </c>
      <c r="D25" s="71">
        <v>5</v>
      </c>
      <c r="E25" s="71">
        <v>6.7</v>
      </c>
      <c r="F25" s="71">
        <v>20</v>
      </c>
      <c r="G25" s="71" t="s">
        <v>538</v>
      </c>
      <c r="H25" s="71">
        <v>0</v>
      </c>
      <c r="I25" s="71"/>
      <c r="J25" s="71"/>
      <c r="K25" s="71">
        <v>14</v>
      </c>
      <c r="L25" s="71">
        <v>28</v>
      </c>
      <c r="M25" s="71">
        <v>145</v>
      </c>
      <c r="N25" s="71">
        <v>27</v>
      </c>
      <c r="O25" s="71" t="s">
        <v>473</v>
      </c>
      <c r="P25" s="71">
        <v>38</v>
      </c>
      <c r="Q25" s="55">
        <f t="shared" si="1"/>
        <v>118</v>
      </c>
    </row>
    <row r="26" spans="1:17" ht="15.75">
      <c r="A26" s="42" t="s">
        <v>1677</v>
      </c>
      <c r="B26" s="80" t="s">
        <v>212</v>
      </c>
      <c r="C26" s="143" t="s">
        <v>65</v>
      </c>
      <c r="D26" s="71">
        <v>2</v>
      </c>
      <c r="E26" s="71">
        <v>6.8</v>
      </c>
      <c r="F26" s="71">
        <v>17</v>
      </c>
      <c r="G26" s="71">
        <v>0</v>
      </c>
      <c r="H26" s="71">
        <v>0</v>
      </c>
      <c r="I26" s="71"/>
      <c r="J26" s="71"/>
      <c r="K26" s="71">
        <v>14</v>
      </c>
      <c r="L26" s="71">
        <v>28</v>
      </c>
      <c r="M26" s="71" t="s">
        <v>367</v>
      </c>
      <c r="N26" s="71">
        <v>15</v>
      </c>
      <c r="O26" s="71" t="s">
        <v>66</v>
      </c>
      <c r="P26" s="71">
        <v>53</v>
      </c>
      <c r="Q26" s="55">
        <f t="shared" si="1"/>
        <v>115</v>
      </c>
    </row>
    <row r="27" spans="1:17" ht="15.75">
      <c r="A27" s="42" t="s">
        <v>1647</v>
      </c>
      <c r="B27" s="66" t="s">
        <v>227</v>
      </c>
      <c r="C27" s="143" t="s">
        <v>432</v>
      </c>
      <c r="D27" s="71">
        <v>6</v>
      </c>
      <c r="E27" s="71">
        <v>7.1</v>
      </c>
      <c r="F27" s="71">
        <v>8</v>
      </c>
      <c r="G27" s="71" t="s">
        <v>538</v>
      </c>
      <c r="H27" s="71">
        <v>0</v>
      </c>
      <c r="I27" s="71"/>
      <c r="J27" s="71"/>
      <c r="K27" s="71">
        <v>14</v>
      </c>
      <c r="L27" s="71">
        <v>28</v>
      </c>
      <c r="M27" s="71">
        <v>140</v>
      </c>
      <c r="N27" s="71">
        <v>35</v>
      </c>
      <c r="O27" s="71" t="s">
        <v>473</v>
      </c>
      <c r="P27" s="71">
        <v>38</v>
      </c>
      <c r="Q27" s="55">
        <f t="shared" si="1"/>
        <v>115</v>
      </c>
    </row>
    <row r="28" spans="1:17" ht="15.75">
      <c r="A28" s="42" t="s">
        <v>1648</v>
      </c>
      <c r="B28" s="80" t="s">
        <v>214</v>
      </c>
      <c r="C28" s="143" t="s">
        <v>470</v>
      </c>
      <c r="D28" s="71">
        <v>6</v>
      </c>
      <c r="E28" s="71">
        <v>7.2</v>
      </c>
      <c r="F28" s="71">
        <v>5</v>
      </c>
      <c r="G28" s="71" t="s">
        <v>538</v>
      </c>
      <c r="H28" s="71">
        <v>0</v>
      </c>
      <c r="I28" s="71"/>
      <c r="J28" s="71"/>
      <c r="K28" s="71">
        <v>13</v>
      </c>
      <c r="L28" s="71">
        <v>26</v>
      </c>
      <c r="M28" s="71">
        <v>140</v>
      </c>
      <c r="N28" s="71">
        <v>35</v>
      </c>
      <c r="O28" s="71" t="s">
        <v>473</v>
      </c>
      <c r="P28" s="71">
        <v>38</v>
      </c>
      <c r="Q28" s="55">
        <f t="shared" si="1"/>
        <v>110</v>
      </c>
    </row>
    <row r="29" spans="1:17" ht="15.75">
      <c r="A29" s="42" t="s">
        <v>1649</v>
      </c>
      <c r="B29" s="66" t="s">
        <v>198</v>
      </c>
      <c r="C29" s="143" t="s">
        <v>470</v>
      </c>
      <c r="D29" s="71">
        <v>6</v>
      </c>
      <c r="E29" s="71">
        <v>7.3</v>
      </c>
      <c r="F29" s="71">
        <v>8</v>
      </c>
      <c r="G29" s="71" t="s">
        <v>538</v>
      </c>
      <c r="H29" s="71">
        <v>0</v>
      </c>
      <c r="I29" s="71"/>
      <c r="J29" s="71"/>
      <c r="K29" s="71">
        <v>13</v>
      </c>
      <c r="L29" s="71">
        <v>26</v>
      </c>
      <c r="M29" s="71">
        <v>140</v>
      </c>
      <c r="N29" s="71">
        <v>25</v>
      </c>
      <c r="O29" s="71" t="s">
        <v>473</v>
      </c>
      <c r="P29" s="71">
        <v>38</v>
      </c>
      <c r="Q29" s="55">
        <f t="shared" si="1"/>
        <v>103</v>
      </c>
    </row>
    <row r="30" spans="1:17" ht="15.75">
      <c r="A30" s="42" t="s">
        <v>1650</v>
      </c>
      <c r="B30" s="66" t="s">
        <v>210</v>
      </c>
      <c r="C30" s="143" t="s">
        <v>456</v>
      </c>
      <c r="D30" s="71">
        <v>5</v>
      </c>
      <c r="E30" s="71">
        <v>7.1</v>
      </c>
      <c r="F30" s="71">
        <v>8</v>
      </c>
      <c r="G30" s="71" t="s">
        <v>538</v>
      </c>
      <c r="H30" s="71">
        <v>0</v>
      </c>
      <c r="I30" s="71"/>
      <c r="J30" s="71"/>
      <c r="K30" s="71">
        <v>17</v>
      </c>
      <c r="L30" s="71">
        <v>35</v>
      </c>
      <c r="M30" s="71">
        <v>130</v>
      </c>
      <c r="N30" s="71">
        <v>20</v>
      </c>
      <c r="O30" s="71" t="s">
        <v>489</v>
      </c>
      <c r="P30" s="71">
        <v>30</v>
      </c>
      <c r="Q30" s="55">
        <f t="shared" si="1"/>
        <v>98</v>
      </c>
    </row>
    <row r="31" spans="1:17" ht="15.75">
      <c r="A31" s="42" t="s">
        <v>1651</v>
      </c>
      <c r="B31" s="80" t="s">
        <v>217</v>
      </c>
      <c r="C31" s="143" t="s">
        <v>456</v>
      </c>
      <c r="D31" s="71">
        <v>6</v>
      </c>
      <c r="E31" s="71">
        <v>7.2</v>
      </c>
      <c r="F31" s="71">
        <v>5</v>
      </c>
      <c r="G31" s="71" t="s">
        <v>538</v>
      </c>
      <c r="H31" s="71">
        <v>0</v>
      </c>
      <c r="I31" s="71"/>
      <c r="J31" s="71"/>
      <c r="K31" s="71">
        <v>17</v>
      </c>
      <c r="L31" s="71">
        <v>35</v>
      </c>
      <c r="M31" s="71">
        <v>130</v>
      </c>
      <c r="N31" s="71">
        <v>20</v>
      </c>
      <c r="O31" s="71" t="s">
        <v>489</v>
      </c>
      <c r="P31" s="71">
        <v>30</v>
      </c>
      <c r="Q31" s="55">
        <f t="shared" si="1"/>
        <v>96</v>
      </c>
    </row>
    <row r="32" spans="1:17" ht="15.75">
      <c r="A32" s="42" t="s">
        <v>1652</v>
      </c>
      <c r="B32" s="99" t="s">
        <v>225</v>
      </c>
      <c r="C32" s="143" t="s">
        <v>458</v>
      </c>
      <c r="D32" s="71">
        <v>6</v>
      </c>
      <c r="E32" s="71">
        <v>7.3</v>
      </c>
      <c r="F32" s="71">
        <v>8</v>
      </c>
      <c r="G32" s="71" t="s">
        <v>538</v>
      </c>
      <c r="H32" s="71">
        <v>0</v>
      </c>
      <c r="I32" s="71"/>
      <c r="J32" s="71"/>
      <c r="K32" s="71">
        <v>13</v>
      </c>
      <c r="L32" s="71">
        <v>26</v>
      </c>
      <c r="M32" s="71">
        <v>125</v>
      </c>
      <c r="N32" s="71">
        <v>17</v>
      </c>
      <c r="O32" s="71" t="s">
        <v>473</v>
      </c>
      <c r="P32" s="71">
        <v>38</v>
      </c>
      <c r="Q32" s="55">
        <f t="shared" si="1"/>
        <v>95</v>
      </c>
    </row>
    <row r="33" spans="1:17" ht="15.75">
      <c r="A33" s="42" t="s">
        <v>1653</v>
      </c>
      <c r="B33" s="80" t="s">
        <v>200</v>
      </c>
      <c r="C33" s="143" t="s">
        <v>1461</v>
      </c>
      <c r="D33" s="71">
        <v>0</v>
      </c>
      <c r="E33" s="71">
        <v>7.3</v>
      </c>
      <c r="F33" s="71">
        <v>8</v>
      </c>
      <c r="G33" s="71">
        <v>0</v>
      </c>
      <c r="H33" s="71">
        <v>0</v>
      </c>
      <c r="I33" s="71"/>
      <c r="J33" s="71"/>
      <c r="K33" s="71">
        <v>9</v>
      </c>
      <c r="L33" s="71">
        <v>18</v>
      </c>
      <c r="M33" s="71">
        <v>125</v>
      </c>
      <c r="N33" s="71">
        <v>17</v>
      </c>
      <c r="O33" s="71">
        <v>1</v>
      </c>
      <c r="P33" s="71">
        <v>50</v>
      </c>
      <c r="Q33" s="55">
        <f t="shared" si="1"/>
        <v>93</v>
      </c>
    </row>
    <row r="34" spans="1:17" ht="15.75">
      <c r="A34" s="42" t="s">
        <v>1654</v>
      </c>
      <c r="B34" s="80" t="s">
        <v>215</v>
      </c>
      <c r="C34" s="143" t="s">
        <v>1461</v>
      </c>
      <c r="D34" s="71">
        <v>0</v>
      </c>
      <c r="E34" s="71">
        <v>7.2</v>
      </c>
      <c r="F34" s="71">
        <v>5</v>
      </c>
      <c r="G34" s="71">
        <v>0</v>
      </c>
      <c r="H34" s="71">
        <v>0</v>
      </c>
      <c r="I34" s="71"/>
      <c r="J34" s="71"/>
      <c r="K34" s="71">
        <v>9</v>
      </c>
      <c r="L34" s="71">
        <v>18</v>
      </c>
      <c r="M34" s="71">
        <v>125</v>
      </c>
      <c r="N34" s="71">
        <v>17</v>
      </c>
      <c r="O34" s="71">
        <v>1</v>
      </c>
      <c r="P34" s="71">
        <v>50</v>
      </c>
      <c r="Q34" s="55">
        <f t="shared" si="1"/>
        <v>90</v>
      </c>
    </row>
    <row r="35" spans="1:17" ht="15.75">
      <c r="A35" s="42" t="s">
        <v>1655</v>
      </c>
      <c r="B35" s="80" t="s">
        <v>222</v>
      </c>
      <c r="C35" s="143" t="s">
        <v>432</v>
      </c>
      <c r="D35" s="71">
        <v>6</v>
      </c>
      <c r="E35" s="71">
        <v>7.1</v>
      </c>
      <c r="F35" s="71">
        <v>8</v>
      </c>
      <c r="G35" s="71" t="s">
        <v>538</v>
      </c>
      <c r="H35" s="71">
        <v>0</v>
      </c>
      <c r="I35" s="71"/>
      <c r="J35" s="71"/>
      <c r="K35" s="71">
        <v>11</v>
      </c>
      <c r="L35" s="71">
        <v>22</v>
      </c>
      <c r="M35" s="71">
        <v>130</v>
      </c>
      <c r="N35" s="71">
        <v>20</v>
      </c>
      <c r="O35" s="71">
        <v>-1</v>
      </c>
      <c r="P35" s="71">
        <v>38</v>
      </c>
      <c r="Q35" s="55" t="s">
        <v>1463</v>
      </c>
    </row>
    <row r="36" spans="1:17" ht="15.75">
      <c r="A36" s="42" t="s">
        <v>1656</v>
      </c>
      <c r="B36" s="80" t="s">
        <v>226</v>
      </c>
      <c r="C36" s="143" t="s">
        <v>386</v>
      </c>
      <c r="D36" s="71">
        <v>0</v>
      </c>
      <c r="E36" s="71">
        <v>7.2</v>
      </c>
      <c r="F36" s="71">
        <v>5</v>
      </c>
      <c r="G36" s="71" t="s">
        <v>538</v>
      </c>
      <c r="H36" s="71">
        <v>0</v>
      </c>
      <c r="I36" s="71"/>
      <c r="J36" s="71"/>
      <c r="K36" s="71">
        <v>10</v>
      </c>
      <c r="L36" s="71">
        <v>20</v>
      </c>
      <c r="M36" s="71">
        <v>130</v>
      </c>
      <c r="N36" s="71">
        <v>20</v>
      </c>
      <c r="O36" s="71" t="s">
        <v>492</v>
      </c>
      <c r="P36" s="71">
        <v>34</v>
      </c>
      <c r="Q36" s="55">
        <f>P36+N36+L36+J36+H36+F36+D36</f>
        <v>79</v>
      </c>
    </row>
    <row r="37" spans="1:17" ht="15.75">
      <c r="A37" s="42" t="s">
        <v>1657</v>
      </c>
      <c r="B37" s="80" t="s">
        <v>221</v>
      </c>
      <c r="C37" s="143" t="s">
        <v>386</v>
      </c>
      <c r="D37" s="71">
        <v>0</v>
      </c>
      <c r="E37" s="71">
        <v>7.8</v>
      </c>
      <c r="F37" s="71">
        <v>0</v>
      </c>
      <c r="G37" s="71" t="s">
        <v>538</v>
      </c>
      <c r="H37" s="71">
        <v>0</v>
      </c>
      <c r="I37" s="71"/>
      <c r="J37" s="71"/>
      <c r="K37" s="71">
        <v>10</v>
      </c>
      <c r="L37" s="71">
        <v>20</v>
      </c>
      <c r="M37" s="71">
        <v>120</v>
      </c>
      <c r="N37" s="71">
        <v>22</v>
      </c>
      <c r="O37" s="71" t="s">
        <v>492</v>
      </c>
      <c r="P37" s="71">
        <v>34</v>
      </c>
      <c r="Q37" s="55">
        <f>P37+N37+L37+J37+H37+F37+D37</f>
        <v>76</v>
      </c>
    </row>
    <row r="38" spans="1:17" ht="15.75">
      <c r="A38" s="31" t="s">
        <v>33</v>
      </c>
      <c r="B38" s="31"/>
      <c r="C38" s="31" t="s">
        <v>1455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5.7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69"/>
      <c r="L39" s="69"/>
      <c r="M39" s="69"/>
      <c r="N39" s="69"/>
      <c r="O39" s="31"/>
      <c r="P39" s="31"/>
      <c r="Q39" s="31"/>
    </row>
  </sheetData>
  <sortState ref="B25:Q37">
    <sortCondition descending="1" ref="Q25:Q37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39"/>
  <sheetViews>
    <sheetView topLeftCell="A2" workbookViewId="0">
      <selection activeCell="C37" sqref="C37:Q37"/>
    </sheetView>
  </sheetViews>
  <sheetFormatPr defaultRowHeight="15"/>
  <cols>
    <col min="1" max="1" width="7.7109375" customWidth="1"/>
    <col min="2" max="2" width="40" customWidth="1"/>
    <col min="3" max="7" width="5.28515625" customWidth="1"/>
    <col min="8" max="8" width="4.28515625" customWidth="1"/>
    <col min="9" max="15" width="5.28515625" customWidth="1"/>
    <col min="16" max="16" width="4.570312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7.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7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82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6.899999999999999" customHeight="1">
      <c r="A6" s="36" t="s">
        <v>1628</v>
      </c>
      <c r="B6" s="78" t="s">
        <v>428</v>
      </c>
      <c r="C6" s="70" t="s">
        <v>62</v>
      </c>
      <c r="D6" s="71">
        <v>2</v>
      </c>
      <c r="E6" s="71">
        <v>6.8</v>
      </c>
      <c r="F6" s="71">
        <v>20</v>
      </c>
      <c r="G6" s="71"/>
      <c r="H6" s="71"/>
      <c r="I6" s="71">
        <v>9</v>
      </c>
      <c r="J6" s="71">
        <v>24</v>
      </c>
      <c r="K6" s="71">
        <v>17</v>
      </c>
      <c r="L6" s="71">
        <v>29</v>
      </c>
      <c r="M6" s="71">
        <v>135</v>
      </c>
      <c r="N6" s="71">
        <v>22</v>
      </c>
      <c r="O6" s="71">
        <v>4</v>
      </c>
      <c r="P6" s="71">
        <v>17</v>
      </c>
      <c r="Q6" s="55">
        <f t="shared" ref="Q6:Q11" si="0">P6+N6+L6+J6+H6+F6+D6</f>
        <v>114</v>
      </c>
    </row>
    <row r="7" spans="1:17" ht="16.899999999999999" customHeight="1">
      <c r="A7" s="36" t="s">
        <v>1629</v>
      </c>
      <c r="B7" s="78" t="s">
        <v>429</v>
      </c>
      <c r="C7" s="70" t="s">
        <v>64</v>
      </c>
      <c r="D7" s="71">
        <v>2</v>
      </c>
      <c r="E7" s="71">
        <v>6.7</v>
      </c>
      <c r="F7" s="71">
        <v>23</v>
      </c>
      <c r="G7" s="71"/>
      <c r="H7" s="71"/>
      <c r="I7" s="71">
        <v>8</v>
      </c>
      <c r="J7" s="71">
        <v>23</v>
      </c>
      <c r="K7" s="71">
        <v>14</v>
      </c>
      <c r="L7" s="71">
        <v>23</v>
      </c>
      <c r="M7" s="71">
        <v>137</v>
      </c>
      <c r="N7" s="71">
        <v>23</v>
      </c>
      <c r="O7" s="71">
        <v>2</v>
      </c>
      <c r="P7" s="71">
        <v>11</v>
      </c>
      <c r="Q7" s="55">
        <f t="shared" si="0"/>
        <v>105</v>
      </c>
    </row>
    <row r="8" spans="1:17" ht="16.899999999999999" customHeight="1">
      <c r="A8" s="36" t="s">
        <v>1630</v>
      </c>
      <c r="B8" s="78" t="s">
        <v>430</v>
      </c>
      <c r="C8" s="70" t="s">
        <v>435</v>
      </c>
      <c r="D8" s="71">
        <v>1</v>
      </c>
      <c r="E8" s="71">
        <v>7.1</v>
      </c>
      <c r="F8" s="71">
        <v>11</v>
      </c>
      <c r="G8" s="71"/>
      <c r="H8" s="71"/>
      <c r="I8" s="71">
        <v>8</v>
      </c>
      <c r="J8" s="71">
        <v>23</v>
      </c>
      <c r="K8" s="71">
        <v>15</v>
      </c>
      <c r="L8" s="71">
        <v>25</v>
      </c>
      <c r="M8" s="71">
        <v>134</v>
      </c>
      <c r="N8" s="71">
        <v>22</v>
      </c>
      <c r="O8" s="71">
        <v>3</v>
      </c>
      <c r="P8" s="71">
        <v>14</v>
      </c>
      <c r="Q8" s="55">
        <f t="shared" si="0"/>
        <v>96</v>
      </c>
    </row>
    <row r="9" spans="1:17" ht="16.899999999999999" customHeight="1">
      <c r="A9" s="40" t="s">
        <v>1631</v>
      </c>
      <c r="B9" s="78" t="s">
        <v>431</v>
      </c>
      <c r="C9" s="70" t="s">
        <v>69</v>
      </c>
      <c r="D9" s="71">
        <v>4</v>
      </c>
      <c r="E9" s="71">
        <v>6.3</v>
      </c>
      <c r="F9" s="71">
        <v>26</v>
      </c>
      <c r="G9" s="71">
        <v>3</v>
      </c>
      <c r="H9" s="71">
        <v>25</v>
      </c>
      <c r="I9" s="71"/>
      <c r="J9" s="71"/>
      <c r="K9" s="71">
        <v>21</v>
      </c>
      <c r="L9" s="71">
        <v>34</v>
      </c>
      <c r="M9" s="71">
        <v>147</v>
      </c>
      <c r="N9" s="71">
        <v>21</v>
      </c>
      <c r="O9" s="71">
        <v>3</v>
      </c>
      <c r="P9" s="71">
        <v>26</v>
      </c>
      <c r="Q9" s="55">
        <f t="shared" si="0"/>
        <v>136</v>
      </c>
    </row>
    <row r="10" spans="1:17" ht="16.899999999999999" customHeight="1">
      <c r="A10" s="42" t="s">
        <v>1632</v>
      </c>
      <c r="B10" s="78" t="s">
        <v>433</v>
      </c>
      <c r="C10" s="70" t="s">
        <v>69</v>
      </c>
      <c r="D10" s="71">
        <v>4</v>
      </c>
      <c r="E10" s="71">
        <v>6.4</v>
      </c>
      <c r="F10" s="71">
        <v>23</v>
      </c>
      <c r="G10" s="71">
        <v>2</v>
      </c>
      <c r="H10" s="71">
        <v>20</v>
      </c>
      <c r="I10" s="71"/>
      <c r="J10" s="71"/>
      <c r="K10" s="71">
        <v>19</v>
      </c>
      <c r="L10" s="71">
        <v>30</v>
      </c>
      <c r="M10" s="71">
        <v>143</v>
      </c>
      <c r="N10" s="71">
        <v>19</v>
      </c>
      <c r="O10" s="71" t="s">
        <v>66</v>
      </c>
      <c r="P10" s="71">
        <v>22</v>
      </c>
      <c r="Q10" s="55">
        <f t="shared" si="0"/>
        <v>118</v>
      </c>
    </row>
    <row r="11" spans="1:17" ht="16.899999999999999" customHeight="1">
      <c r="A11" s="42" t="s">
        <v>1633</v>
      </c>
      <c r="B11" s="78" t="s">
        <v>434</v>
      </c>
      <c r="C11" s="70" t="s">
        <v>69</v>
      </c>
      <c r="D11" s="71">
        <v>4</v>
      </c>
      <c r="E11" s="71">
        <v>6.5</v>
      </c>
      <c r="F11" s="71">
        <v>20</v>
      </c>
      <c r="G11" s="71">
        <v>1</v>
      </c>
      <c r="H11" s="71">
        <v>15</v>
      </c>
      <c r="I11" s="71"/>
      <c r="J11" s="71"/>
      <c r="K11" s="71">
        <v>16</v>
      </c>
      <c r="L11" s="71">
        <v>24</v>
      </c>
      <c r="M11" s="71">
        <v>141</v>
      </c>
      <c r="N11" s="71">
        <v>18</v>
      </c>
      <c r="O11" s="71">
        <v>1</v>
      </c>
      <c r="P11" s="71">
        <v>18</v>
      </c>
      <c r="Q11" s="55">
        <f t="shared" si="0"/>
        <v>99</v>
      </c>
    </row>
    <row r="12" spans="1:17" ht="16.899999999999999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668</v>
      </c>
    </row>
    <row r="13" spans="1:17" ht="16.899999999999999" customHeight="1">
      <c r="A13" s="49" t="s">
        <v>1634</v>
      </c>
      <c r="B13" s="78" t="s">
        <v>445</v>
      </c>
      <c r="C13" s="70" t="s">
        <v>440</v>
      </c>
      <c r="D13" s="71">
        <v>1</v>
      </c>
      <c r="E13" s="71">
        <v>7.1</v>
      </c>
      <c r="F13" s="71">
        <v>11</v>
      </c>
      <c r="G13" s="71"/>
      <c r="H13" s="71"/>
      <c r="I13" s="71">
        <v>7</v>
      </c>
      <c r="J13" s="71">
        <v>20</v>
      </c>
      <c r="K13" s="71">
        <v>15</v>
      </c>
      <c r="L13" s="71">
        <v>25</v>
      </c>
      <c r="M13" s="71">
        <v>114</v>
      </c>
      <c r="N13" s="71">
        <v>12</v>
      </c>
      <c r="O13" s="71">
        <v>7</v>
      </c>
      <c r="P13" s="71">
        <v>26</v>
      </c>
      <c r="Q13" s="55">
        <f t="shared" ref="Q13:Q26" si="1">P13+N13+L13+J13+H13+F13+D13</f>
        <v>95</v>
      </c>
    </row>
    <row r="14" spans="1:17" ht="16.899999999999999" customHeight="1">
      <c r="A14" s="49" t="s">
        <v>1635</v>
      </c>
      <c r="B14" s="78" t="s">
        <v>446</v>
      </c>
      <c r="C14" s="70" t="s">
        <v>65</v>
      </c>
      <c r="D14" s="71">
        <v>6</v>
      </c>
      <c r="E14" s="71">
        <v>6.8</v>
      </c>
      <c r="F14" s="71">
        <v>20</v>
      </c>
      <c r="G14" s="71"/>
      <c r="H14" s="71"/>
      <c r="I14" s="71">
        <v>7</v>
      </c>
      <c r="J14" s="71">
        <v>20</v>
      </c>
      <c r="K14" s="71">
        <v>12</v>
      </c>
      <c r="L14" s="71">
        <v>19</v>
      </c>
      <c r="M14" s="71">
        <v>145</v>
      </c>
      <c r="N14" s="71">
        <v>27</v>
      </c>
      <c r="O14" s="71">
        <v>-1</v>
      </c>
      <c r="P14" s="71">
        <v>3</v>
      </c>
      <c r="Q14" s="55">
        <f t="shared" si="1"/>
        <v>95</v>
      </c>
    </row>
    <row r="15" spans="1:17" ht="16.899999999999999" customHeight="1">
      <c r="A15" s="49" t="s">
        <v>1636</v>
      </c>
      <c r="B15" s="78" t="s">
        <v>451</v>
      </c>
      <c r="C15" s="70" t="s">
        <v>440</v>
      </c>
      <c r="D15" s="71">
        <v>1</v>
      </c>
      <c r="E15" s="71">
        <v>7.1</v>
      </c>
      <c r="F15" s="71">
        <v>11</v>
      </c>
      <c r="G15" s="71"/>
      <c r="H15" s="71"/>
      <c r="I15" s="71">
        <v>7</v>
      </c>
      <c r="J15" s="71">
        <v>20</v>
      </c>
      <c r="K15" s="71">
        <v>15</v>
      </c>
      <c r="L15" s="71">
        <v>25</v>
      </c>
      <c r="M15" s="71">
        <v>112</v>
      </c>
      <c r="N15" s="71">
        <v>11</v>
      </c>
      <c r="O15" s="71">
        <v>7</v>
      </c>
      <c r="P15" s="71">
        <v>26</v>
      </c>
      <c r="Q15" s="55">
        <f t="shared" si="1"/>
        <v>94</v>
      </c>
    </row>
    <row r="16" spans="1:17" ht="16.899999999999999" customHeight="1">
      <c r="A16" s="49" t="s">
        <v>1637</v>
      </c>
      <c r="B16" s="78" t="s">
        <v>452</v>
      </c>
      <c r="C16" s="70" t="s">
        <v>453</v>
      </c>
      <c r="D16" s="71">
        <v>8</v>
      </c>
      <c r="E16" s="71">
        <v>7.1</v>
      </c>
      <c r="F16" s="71">
        <v>11</v>
      </c>
      <c r="G16" s="71"/>
      <c r="H16" s="71"/>
      <c r="I16" s="71">
        <v>4</v>
      </c>
      <c r="J16" s="71">
        <v>14</v>
      </c>
      <c r="K16" s="71">
        <v>14</v>
      </c>
      <c r="L16" s="71">
        <v>23</v>
      </c>
      <c r="M16" s="71">
        <v>150</v>
      </c>
      <c r="N16" s="71">
        <v>30</v>
      </c>
      <c r="O16" s="71">
        <v>1</v>
      </c>
      <c r="P16" s="71">
        <v>8</v>
      </c>
      <c r="Q16" s="55">
        <f t="shared" si="1"/>
        <v>94</v>
      </c>
    </row>
    <row r="17" spans="1:17" ht="16.899999999999999" customHeight="1">
      <c r="A17" s="49" t="s">
        <v>1638</v>
      </c>
      <c r="B17" s="78" t="s">
        <v>454</v>
      </c>
      <c r="C17" s="70" t="s">
        <v>65</v>
      </c>
      <c r="D17" s="71">
        <v>6</v>
      </c>
      <c r="E17" s="71">
        <v>6.8</v>
      </c>
      <c r="F17" s="71">
        <v>20</v>
      </c>
      <c r="G17" s="71"/>
      <c r="H17" s="71"/>
      <c r="I17" s="71">
        <v>6</v>
      </c>
      <c r="J17" s="71">
        <v>18</v>
      </c>
      <c r="K17" s="71">
        <v>15</v>
      </c>
      <c r="L17" s="71">
        <v>25</v>
      </c>
      <c r="M17" s="71" t="s">
        <v>367</v>
      </c>
      <c r="N17" s="71">
        <v>15</v>
      </c>
      <c r="O17" s="71">
        <v>-2</v>
      </c>
      <c r="P17" s="71">
        <v>1</v>
      </c>
      <c r="Q17" s="55">
        <f t="shared" si="1"/>
        <v>85</v>
      </c>
    </row>
    <row r="18" spans="1:17" ht="16.899999999999999" customHeight="1">
      <c r="A18" s="49" t="s">
        <v>1639</v>
      </c>
      <c r="B18" s="78" t="s">
        <v>439</v>
      </c>
      <c r="C18" s="70" t="s">
        <v>440</v>
      </c>
      <c r="D18" s="71">
        <v>2</v>
      </c>
      <c r="E18" s="71">
        <v>6.9</v>
      </c>
      <c r="F18" s="71">
        <v>17</v>
      </c>
      <c r="G18" s="71"/>
      <c r="H18" s="71"/>
      <c r="I18" s="71">
        <v>7</v>
      </c>
      <c r="J18" s="71">
        <v>20</v>
      </c>
      <c r="K18" s="71">
        <v>12</v>
      </c>
      <c r="L18" s="71">
        <v>19</v>
      </c>
      <c r="M18" s="71">
        <v>112</v>
      </c>
      <c r="N18" s="71">
        <v>11</v>
      </c>
      <c r="O18" s="71" t="s">
        <v>355</v>
      </c>
      <c r="P18" s="71">
        <v>8</v>
      </c>
      <c r="Q18" s="55">
        <f t="shared" si="1"/>
        <v>77</v>
      </c>
    </row>
    <row r="19" spans="1:17" ht="16.899999999999999" customHeight="1">
      <c r="A19" s="49" t="s">
        <v>1640</v>
      </c>
      <c r="B19" s="78" t="s">
        <v>436</v>
      </c>
      <c r="C19" s="70" t="s">
        <v>437</v>
      </c>
      <c r="D19" s="71">
        <v>0</v>
      </c>
      <c r="E19" s="71">
        <v>7.3</v>
      </c>
      <c r="F19" s="71">
        <v>5</v>
      </c>
      <c r="G19" s="71"/>
      <c r="H19" s="71"/>
      <c r="I19" s="71">
        <v>1</v>
      </c>
      <c r="J19" s="71">
        <v>8</v>
      </c>
      <c r="K19" s="71">
        <v>10</v>
      </c>
      <c r="L19" s="71">
        <v>15</v>
      </c>
      <c r="M19" s="71">
        <v>100</v>
      </c>
      <c r="N19" s="71">
        <v>5</v>
      </c>
      <c r="O19" s="71">
        <v>12</v>
      </c>
      <c r="P19" s="71">
        <v>42</v>
      </c>
      <c r="Q19" s="55">
        <f t="shared" si="1"/>
        <v>75</v>
      </c>
    </row>
    <row r="20" spans="1:17" ht="16.899999999999999" customHeight="1">
      <c r="A20" s="49" t="s">
        <v>1641</v>
      </c>
      <c r="B20" s="78" t="s">
        <v>447</v>
      </c>
      <c r="C20" s="70" t="s">
        <v>448</v>
      </c>
      <c r="D20" s="71">
        <v>5</v>
      </c>
      <c r="E20" s="71">
        <v>6.9</v>
      </c>
      <c r="F20" s="71">
        <v>17</v>
      </c>
      <c r="G20" s="71"/>
      <c r="H20" s="71"/>
      <c r="I20" s="71">
        <v>6</v>
      </c>
      <c r="J20" s="71">
        <v>18</v>
      </c>
      <c r="K20" s="71">
        <v>12</v>
      </c>
      <c r="L20" s="71">
        <v>19</v>
      </c>
      <c r="M20" s="71">
        <v>105</v>
      </c>
      <c r="N20" s="71">
        <v>7</v>
      </c>
      <c r="O20" s="71">
        <v>1</v>
      </c>
      <c r="P20" s="71">
        <v>8</v>
      </c>
      <c r="Q20" s="55">
        <f t="shared" si="1"/>
        <v>74</v>
      </c>
    </row>
    <row r="21" spans="1:17" ht="16.899999999999999" customHeight="1">
      <c r="A21" s="49" t="s">
        <v>1642</v>
      </c>
      <c r="B21" s="78" t="s">
        <v>455</v>
      </c>
      <c r="C21" s="70" t="s">
        <v>456</v>
      </c>
      <c r="D21" s="71">
        <v>10</v>
      </c>
      <c r="E21" s="71">
        <v>7.1</v>
      </c>
      <c r="F21" s="71">
        <v>11</v>
      </c>
      <c r="G21" s="71"/>
      <c r="H21" s="71"/>
      <c r="I21" s="71">
        <v>5</v>
      </c>
      <c r="J21" s="71">
        <v>10</v>
      </c>
      <c r="K21" s="71">
        <v>14</v>
      </c>
      <c r="L21" s="71">
        <v>23</v>
      </c>
      <c r="M21" s="71">
        <v>104</v>
      </c>
      <c r="N21" s="71">
        <v>15</v>
      </c>
      <c r="O21" s="71">
        <v>0</v>
      </c>
      <c r="P21" s="71">
        <v>5</v>
      </c>
      <c r="Q21" s="55">
        <f t="shared" si="1"/>
        <v>74</v>
      </c>
    </row>
    <row r="22" spans="1:17" ht="16.899999999999999" customHeight="1">
      <c r="A22" s="49" t="s">
        <v>1643</v>
      </c>
      <c r="B22" s="78" t="s">
        <v>441</v>
      </c>
      <c r="C22" s="70" t="s">
        <v>440</v>
      </c>
      <c r="D22" s="71">
        <v>2</v>
      </c>
      <c r="E22" s="71">
        <v>7.3</v>
      </c>
      <c r="F22" s="71">
        <v>5</v>
      </c>
      <c r="G22" s="71"/>
      <c r="H22" s="71"/>
      <c r="I22" s="71">
        <v>8</v>
      </c>
      <c r="J22" s="71">
        <v>23</v>
      </c>
      <c r="K22" s="71">
        <v>13</v>
      </c>
      <c r="L22" s="71">
        <v>21</v>
      </c>
      <c r="M22" s="71">
        <v>100</v>
      </c>
      <c r="N22" s="71">
        <v>5</v>
      </c>
      <c r="O22" s="71" t="s">
        <v>365</v>
      </c>
      <c r="P22" s="71">
        <v>17</v>
      </c>
      <c r="Q22" s="55">
        <f t="shared" si="1"/>
        <v>73</v>
      </c>
    </row>
    <row r="23" spans="1:17" ht="16.899999999999999" customHeight="1">
      <c r="A23" s="49" t="s">
        <v>1644</v>
      </c>
      <c r="B23" s="78" t="s">
        <v>438</v>
      </c>
      <c r="C23" s="70" t="s">
        <v>62</v>
      </c>
      <c r="D23" s="71">
        <v>2</v>
      </c>
      <c r="E23" s="71">
        <v>6.9</v>
      </c>
      <c r="F23" s="71">
        <v>17</v>
      </c>
      <c r="G23" s="71"/>
      <c r="H23" s="71"/>
      <c r="I23" s="71">
        <v>4</v>
      </c>
      <c r="J23" s="71">
        <v>14</v>
      </c>
      <c r="K23" s="71">
        <v>11</v>
      </c>
      <c r="L23" s="71">
        <v>17</v>
      </c>
      <c r="M23" s="71">
        <v>102</v>
      </c>
      <c r="N23" s="71">
        <v>6</v>
      </c>
      <c r="O23" s="71" t="s">
        <v>66</v>
      </c>
      <c r="P23" s="71">
        <v>11</v>
      </c>
      <c r="Q23" s="55">
        <f t="shared" si="1"/>
        <v>67</v>
      </c>
    </row>
    <row r="24" spans="1:17" ht="16.899999999999999" customHeight="1">
      <c r="A24" s="49" t="s">
        <v>1645</v>
      </c>
      <c r="B24" s="78" t="s">
        <v>444</v>
      </c>
      <c r="C24" s="70" t="s">
        <v>435</v>
      </c>
      <c r="D24" s="71">
        <v>2</v>
      </c>
      <c r="E24" s="71">
        <v>7.2</v>
      </c>
      <c r="F24" s="71">
        <v>8</v>
      </c>
      <c r="G24" s="71"/>
      <c r="H24" s="71"/>
      <c r="I24" s="71">
        <v>2</v>
      </c>
      <c r="J24" s="71">
        <v>10</v>
      </c>
      <c r="K24" s="71">
        <v>11</v>
      </c>
      <c r="L24" s="71">
        <v>17</v>
      </c>
      <c r="M24" s="71">
        <v>100</v>
      </c>
      <c r="N24" s="71">
        <v>5</v>
      </c>
      <c r="O24" s="71" t="s">
        <v>365</v>
      </c>
      <c r="P24" s="71">
        <v>17</v>
      </c>
      <c r="Q24" s="55">
        <f t="shared" si="1"/>
        <v>59</v>
      </c>
    </row>
    <row r="25" spans="1:17" ht="16.899999999999999" customHeight="1">
      <c r="A25" s="49" t="s">
        <v>1663</v>
      </c>
      <c r="B25" s="78" t="s">
        <v>443</v>
      </c>
      <c r="C25" s="70" t="s">
        <v>435</v>
      </c>
      <c r="D25" s="71">
        <v>2</v>
      </c>
      <c r="E25" s="71">
        <v>7.5</v>
      </c>
      <c r="F25" s="71">
        <v>1</v>
      </c>
      <c r="G25" s="71"/>
      <c r="H25" s="71"/>
      <c r="I25" s="71">
        <v>7</v>
      </c>
      <c r="J25" s="71">
        <v>20</v>
      </c>
      <c r="K25" s="71">
        <v>10</v>
      </c>
      <c r="L25" s="71">
        <v>15</v>
      </c>
      <c r="M25" s="71">
        <v>115</v>
      </c>
      <c r="N25" s="71">
        <v>12</v>
      </c>
      <c r="O25" s="71" t="s">
        <v>355</v>
      </c>
      <c r="P25" s="71">
        <v>8</v>
      </c>
      <c r="Q25" s="55">
        <f t="shared" si="1"/>
        <v>58</v>
      </c>
    </row>
    <row r="26" spans="1:17" ht="16.899999999999999" customHeight="1">
      <c r="A26" s="49" t="s">
        <v>1664</v>
      </c>
      <c r="B26" s="78" t="s">
        <v>449</v>
      </c>
      <c r="C26" s="70" t="s">
        <v>450</v>
      </c>
      <c r="D26" s="71">
        <v>1</v>
      </c>
      <c r="E26" s="71">
        <v>7.2</v>
      </c>
      <c r="F26" s="71">
        <v>8</v>
      </c>
      <c r="G26" s="71"/>
      <c r="H26" s="71"/>
      <c r="I26" s="71">
        <v>2</v>
      </c>
      <c r="J26" s="71">
        <v>10</v>
      </c>
      <c r="K26" s="71">
        <v>11</v>
      </c>
      <c r="L26" s="71">
        <v>17</v>
      </c>
      <c r="M26" s="71">
        <v>100</v>
      </c>
      <c r="N26" s="71">
        <v>5</v>
      </c>
      <c r="O26" s="71">
        <v>3</v>
      </c>
      <c r="P26" s="71">
        <v>14</v>
      </c>
      <c r="Q26" s="55">
        <f t="shared" si="1"/>
        <v>55</v>
      </c>
    </row>
    <row r="27" spans="1:17" ht="16.899999999999999" customHeight="1">
      <c r="A27" s="49" t="s">
        <v>1665</v>
      </c>
      <c r="B27" s="78" t="s">
        <v>442</v>
      </c>
      <c r="C27" s="217" t="s">
        <v>164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9"/>
    </row>
    <row r="28" spans="1:17" ht="16.899999999999999" customHeight="1">
      <c r="A28" s="61" t="s">
        <v>1646</v>
      </c>
      <c r="B28" s="78" t="s">
        <v>465</v>
      </c>
      <c r="C28" s="70" t="s">
        <v>65</v>
      </c>
      <c r="D28" s="71">
        <v>1</v>
      </c>
      <c r="E28" s="71">
        <v>6.9</v>
      </c>
      <c r="F28" s="71">
        <v>8</v>
      </c>
      <c r="G28" s="71">
        <v>2</v>
      </c>
      <c r="H28" s="71">
        <v>20</v>
      </c>
      <c r="I28" s="1"/>
      <c r="J28" s="1"/>
      <c r="K28" s="71">
        <v>15</v>
      </c>
      <c r="L28" s="71">
        <v>22</v>
      </c>
      <c r="M28" s="71">
        <v>152</v>
      </c>
      <c r="N28" s="71">
        <v>23</v>
      </c>
      <c r="O28" s="71">
        <v>2</v>
      </c>
      <c r="P28" s="71">
        <v>22</v>
      </c>
      <c r="Q28" s="55">
        <f t="shared" ref="Q28:Q35" si="2">P28+N28+L28+J28+H28+F28+D28</f>
        <v>96</v>
      </c>
    </row>
    <row r="29" spans="1:17" ht="16.899999999999999" customHeight="1">
      <c r="A29" s="61" t="s">
        <v>1677</v>
      </c>
      <c r="B29" s="78" t="s">
        <v>461</v>
      </c>
      <c r="C29" s="70" t="s">
        <v>470</v>
      </c>
      <c r="D29" s="71">
        <v>5</v>
      </c>
      <c r="E29" s="71">
        <v>7.1</v>
      </c>
      <c r="F29" s="71">
        <v>3</v>
      </c>
      <c r="G29" s="71">
        <v>1</v>
      </c>
      <c r="H29" s="71">
        <v>15</v>
      </c>
      <c r="I29" s="1"/>
      <c r="J29" s="1"/>
      <c r="K29" s="71">
        <v>15</v>
      </c>
      <c r="L29" s="71">
        <v>22</v>
      </c>
      <c r="M29" s="71">
        <v>135</v>
      </c>
      <c r="N29" s="71">
        <v>15</v>
      </c>
      <c r="O29" s="71">
        <v>3</v>
      </c>
      <c r="P29" s="71">
        <v>26</v>
      </c>
      <c r="Q29" s="55">
        <f t="shared" si="2"/>
        <v>86</v>
      </c>
    </row>
    <row r="30" spans="1:17" ht="16.899999999999999" customHeight="1">
      <c r="A30" s="61" t="s">
        <v>1647</v>
      </c>
      <c r="B30" s="78" t="s">
        <v>457</v>
      </c>
      <c r="C30" s="70" t="s">
        <v>470</v>
      </c>
      <c r="D30" s="71">
        <v>4</v>
      </c>
      <c r="E30" s="71">
        <v>7.3</v>
      </c>
      <c r="F30" s="71">
        <v>1</v>
      </c>
      <c r="G30" s="71">
        <v>0</v>
      </c>
      <c r="H30" s="71">
        <v>0</v>
      </c>
      <c r="I30" s="71"/>
      <c r="J30" s="71"/>
      <c r="K30" s="71">
        <v>13</v>
      </c>
      <c r="L30" s="71">
        <v>18</v>
      </c>
      <c r="M30" s="71">
        <v>145</v>
      </c>
      <c r="N30" s="71">
        <v>20</v>
      </c>
      <c r="O30" s="71">
        <v>3</v>
      </c>
      <c r="P30" s="71">
        <v>26</v>
      </c>
      <c r="Q30" s="55">
        <f t="shared" si="2"/>
        <v>69</v>
      </c>
    </row>
    <row r="31" spans="1:17" ht="16.899999999999999" customHeight="1">
      <c r="A31" s="61" t="s">
        <v>1648</v>
      </c>
      <c r="B31" s="78" t="s">
        <v>466</v>
      </c>
      <c r="C31" s="70" t="s">
        <v>467</v>
      </c>
      <c r="D31" s="71">
        <v>1</v>
      </c>
      <c r="E31" s="71">
        <v>6.8</v>
      </c>
      <c r="F31" s="71">
        <v>11</v>
      </c>
      <c r="G31" s="71">
        <v>0</v>
      </c>
      <c r="H31" s="71">
        <v>0</v>
      </c>
      <c r="I31" s="1"/>
      <c r="J31" s="1"/>
      <c r="K31" s="71">
        <v>14</v>
      </c>
      <c r="L31" s="71">
        <v>20</v>
      </c>
      <c r="M31" s="71">
        <v>142</v>
      </c>
      <c r="N31" s="71">
        <v>17</v>
      </c>
      <c r="O31" s="71">
        <v>1</v>
      </c>
      <c r="P31" s="71">
        <v>18</v>
      </c>
      <c r="Q31" s="55">
        <f t="shared" si="2"/>
        <v>67</v>
      </c>
    </row>
    <row r="32" spans="1:17" ht="16.899999999999999" customHeight="1">
      <c r="A32" s="61" t="s">
        <v>1649</v>
      </c>
      <c r="B32" s="78" t="s">
        <v>459</v>
      </c>
      <c r="C32" s="70" t="s">
        <v>65</v>
      </c>
      <c r="D32" s="71">
        <v>1</v>
      </c>
      <c r="E32" s="71">
        <v>7.2</v>
      </c>
      <c r="F32" s="71">
        <v>1</v>
      </c>
      <c r="G32" s="71">
        <v>0</v>
      </c>
      <c r="H32" s="71">
        <v>0</v>
      </c>
      <c r="I32" s="71"/>
      <c r="J32" s="71"/>
      <c r="K32" s="71">
        <v>14</v>
      </c>
      <c r="L32" s="71">
        <v>20</v>
      </c>
      <c r="M32" s="71">
        <v>150</v>
      </c>
      <c r="N32" s="71">
        <v>22</v>
      </c>
      <c r="O32" s="71">
        <v>2</v>
      </c>
      <c r="P32" s="71">
        <v>22</v>
      </c>
      <c r="Q32" s="55">
        <f t="shared" si="2"/>
        <v>66</v>
      </c>
    </row>
    <row r="33" spans="1:17" ht="16.899999999999999" customHeight="1">
      <c r="A33" s="61" t="s">
        <v>1650</v>
      </c>
      <c r="B33" s="75" t="s">
        <v>460</v>
      </c>
      <c r="C33" s="70" t="s">
        <v>471</v>
      </c>
      <c r="D33" s="71">
        <v>4</v>
      </c>
      <c r="E33" s="71">
        <v>7.2</v>
      </c>
      <c r="F33" s="71">
        <v>1</v>
      </c>
      <c r="G33" s="71">
        <v>0</v>
      </c>
      <c r="H33" s="71">
        <v>0</v>
      </c>
      <c r="I33" s="71"/>
      <c r="J33" s="71"/>
      <c r="K33" s="71">
        <v>14</v>
      </c>
      <c r="L33" s="71">
        <v>20</v>
      </c>
      <c r="M33" s="71">
        <v>145</v>
      </c>
      <c r="N33" s="71">
        <v>20</v>
      </c>
      <c r="O33" s="71">
        <v>0</v>
      </c>
      <c r="P33" s="71">
        <v>14</v>
      </c>
      <c r="Q33" s="55">
        <f t="shared" si="2"/>
        <v>59</v>
      </c>
    </row>
    <row r="34" spans="1:17" ht="16.899999999999999" customHeight="1">
      <c r="A34" s="61" t="s">
        <v>1651</v>
      </c>
      <c r="B34" s="78" t="s">
        <v>462</v>
      </c>
      <c r="C34" s="70" t="s">
        <v>386</v>
      </c>
      <c r="D34" s="71">
        <v>0</v>
      </c>
      <c r="E34" s="71">
        <v>6.8</v>
      </c>
      <c r="F34" s="71">
        <v>11</v>
      </c>
      <c r="G34" s="71">
        <v>0</v>
      </c>
      <c r="H34" s="71">
        <v>0</v>
      </c>
      <c r="I34" s="1"/>
      <c r="J34" s="1"/>
      <c r="K34" s="71">
        <v>10</v>
      </c>
      <c r="L34" s="71">
        <v>12</v>
      </c>
      <c r="M34" s="71">
        <v>135</v>
      </c>
      <c r="N34" s="71">
        <v>15</v>
      </c>
      <c r="O34" s="71">
        <v>0</v>
      </c>
      <c r="P34" s="71">
        <v>14</v>
      </c>
      <c r="Q34" s="55">
        <f t="shared" si="2"/>
        <v>52</v>
      </c>
    </row>
    <row r="35" spans="1:17" ht="16.899999999999999" customHeight="1">
      <c r="A35" s="61" t="s">
        <v>1652</v>
      </c>
      <c r="B35" s="78" t="s">
        <v>468</v>
      </c>
      <c r="C35" s="70" t="s">
        <v>469</v>
      </c>
      <c r="D35" s="71">
        <v>1</v>
      </c>
      <c r="E35" s="71">
        <v>6.9</v>
      </c>
      <c r="F35" s="71">
        <v>8</v>
      </c>
      <c r="G35" s="71">
        <v>0</v>
      </c>
      <c r="H35" s="71">
        <v>0</v>
      </c>
      <c r="I35" s="1"/>
      <c r="J35" s="1"/>
      <c r="K35" s="71">
        <v>13</v>
      </c>
      <c r="L35" s="71">
        <v>18</v>
      </c>
      <c r="M35" s="71">
        <v>115</v>
      </c>
      <c r="N35" s="71">
        <v>6</v>
      </c>
      <c r="O35" s="71">
        <v>0</v>
      </c>
      <c r="P35" s="71">
        <v>14</v>
      </c>
      <c r="Q35" s="55">
        <f t="shared" si="2"/>
        <v>47</v>
      </c>
    </row>
    <row r="36" spans="1:17" ht="16.899999999999999" customHeight="1">
      <c r="A36" s="61" t="s">
        <v>1653</v>
      </c>
      <c r="B36" s="78" t="s">
        <v>463</v>
      </c>
      <c r="C36" s="217" t="s">
        <v>164</v>
      </c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9"/>
    </row>
    <row r="37" spans="1:17" ht="16.899999999999999" customHeight="1">
      <c r="A37" s="61" t="s">
        <v>1654</v>
      </c>
      <c r="B37" s="78" t="s">
        <v>464</v>
      </c>
      <c r="C37" s="217" t="s">
        <v>164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9"/>
    </row>
    <row r="38" spans="1:17" ht="15.75">
      <c r="A38" s="31" t="s">
        <v>33</v>
      </c>
      <c r="B38" s="31"/>
      <c r="C38" s="31" t="s">
        <v>427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5.7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69"/>
      <c r="L39" s="69"/>
      <c r="M39" s="69"/>
      <c r="N39" s="69"/>
      <c r="O39" s="31"/>
      <c r="P39" s="31"/>
      <c r="Q39" s="31"/>
    </row>
  </sheetData>
  <sortState ref="B28:Q37">
    <sortCondition descending="1" ref="Q28:Q37"/>
  </sortState>
  <mergeCells count="14">
    <mergeCell ref="A2:Q2"/>
    <mergeCell ref="C36:Q36"/>
    <mergeCell ref="C37:Q37"/>
    <mergeCell ref="C27:Q27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B22" sqref="B22"/>
    </sheetView>
  </sheetViews>
  <sheetFormatPr defaultRowHeight="15"/>
  <cols>
    <col min="1" max="1" width="7.5703125" customWidth="1"/>
    <col min="2" max="2" width="40" customWidth="1"/>
    <col min="3" max="7" width="5" customWidth="1"/>
    <col min="8" max="8" width="4.28515625" customWidth="1"/>
    <col min="9" max="15" width="5" customWidth="1"/>
    <col min="16" max="16" width="4.2851562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1690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3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1691</v>
      </c>
      <c r="P3" s="212"/>
      <c r="Q3" s="200" t="s">
        <v>42</v>
      </c>
    </row>
    <row r="4" spans="1:17" ht="43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5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95" t="s">
        <v>1001</v>
      </c>
      <c r="C6" s="70" t="s">
        <v>1002</v>
      </c>
      <c r="D6" s="70" t="s">
        <v>508</v>
      </c>
      <c r="E6" s="70" t="s">
        <v>882</v>
      </c>
      <c r="F6" s="70" t="s">
        <v>1003</v>
      </c>
      <c r="G6" s="70"/>
      <c r="H6" s="70"/>
      <c r="I6" s="70" t="s">
        <v>514</v>
      </c>
      <c r="J6" s="70" t="s">
        <v>594</v>
      </c>
      <c r="K6" s="70" t="s">
        <v>349</v>
      </c>
      <c r="L6" s="70" t="s">
        <v>348</v>
      </c>
      <c r="M6" s="70" t="s">
        <v>530</v>
      </c>
      <c r="N6" s="70" t="s">
        <v>527</v>
      </c>
      <c r="O6" s="52" t="s">
        <v>354</v>
      </c>
      <c r="P6" s="76">
        <v>50</v>
      </c>
      <c r="Q6" s="55">
        <f t="shared" ref="Q6:Q9" si="0">P6+N6+L6+J6+H6+F6+D6</f>
        <v>259</v>
      </c>
    </row>
    <row r="7" spans="1:17" ht="15.75">
      <c r="A7" s="36" t="s">
        <v>1629</v>
      </c>
      <c r="B7" s="95" t="s">
        <v>1004</v>
      </c>
      <c r="C7" s="82" t="s">
        <v>1005</v>
      </c>
      <c r="D7" s="82" t="s">
        <v>332</v>
      </c>
      <c r="E7" s="82" t="s">
        <v>837</v>
      </c>
      <c r="F7" s="82" t="s">
        <v>916</v>
      </c>
      <c r="G7" s="82"/>
      <c r="H7" s="82"/>
      <c r="I7" s="82" t="s">
        <v>517</v>
      </c>
      <c r="J7" s="82" t="s">
        <v>332</v>
      </c>
      <c r="K7" s="82" t="s">
        <v>361</v>
      </c>
      <c r="L7" s="82" t="s">
        <v>673</v>
      </c>
      <c r="M7" s="82" t="s">
        <v>608</v>
      </c>
      <c r="N7" s="82" t="s">
        <v>514</v>
      </c>
      <c r="O7" s="83" t="s">
        <v>509</v>
      </c>
      <c r="P7" s="120">
        <v>42</v>
      </c>
      <c r="Q7" s="121">
        <f t="shared" si="0"/>
        <v>209</v>
      </c>
    </row>
    <row r="8" spans="1:17" ht="15.75">
      <c r="A8" s="36" t="s">
        <v>1630</v>
      </c>
      <c r="B8" s="95" t="s">
        <v>1006</v>
      </c>
      <c r="C8" s="70" t="s">
        <v>536</v>
      </c>
      <c r="D8" s="70" t="s">
        <v>357</v>
      </c>
      <c r="E8" s="70" t="s">
        <v>848</v>
      </c>
      <c r="F8" s="70" t="s">
        <v>362</v>
      </c>
      <c r="G8" s="70"/>
      <c r="H8" s="70"/>
      <c r="I8" s="70" t="s">
        <v>66</v>
      </c>
      <c r="J8" s="70" t="s">
        <v>517</v>
      </c>
      <c r="K8" s="70" t="s">
        <v>371</v>
      </c>
      <c r="L8" s="70" t="s">
        <v>911</v>
      </c>
      <c r="M8" s="70" t="s">
        <v>520</v>
      </c>
      <c r="N8" s="70" t="s">
        <v>517</v>
      </c>
      <c r="O8" s="52" t="s">
        <v>328</v>
      </c>
      <c r="P8" s="76">
        <v>32</v>
      </c>
      <c r="Q8" s="55">
        <f t="shared" si="0"/>
        <v>183</v>
      </c>
    </row>
    <row r="9" spans="1:17" ht="15.75">
      <c r="A9" s="40" t="s">
        <v>1631</v>
      </c>
      <c r="B9" s="73" t="s">
        <v>1007</v>
      </c>
      <c r="C9" s="70" t="s">
        <v>1008</v>
      </c>
      <c r="D9" s="70" t="s">
        <v>333</v>
      </c>
      <c r="E9" s="70" t="s">
        <v>882</v>
      </c>
      <c r="F9" s="70" t="s">
        <v>362</v>
      </c>
      <c r="G9" s="70" t="s">
        <v>340</v>
      </c>
      <c r="H9" s="70" t="s">
        <v>357</v>
      </c>
      <c r="I9" s="70"/>
      <c r="J9" s="70"/>
      <c r="K9" s="70" t="s">
        <v>371</v>
      </c>
      <c r="L9" s="70" t="s">
        <v>522</v>
      </c>
      <c r="M9" s="70" t="s">
        <v>838</v>
      </c>
      <c r="N9" s="70" t="s">
        <v>860</v>
      </c>
      <c r="O9" s="52" t="s">
        <v>345</v>
      </c>
      <c r="P9" s="76">
        <v>42</v>
      </c>
      <c r="Q9" s="55">
        <f t="shared" si="0"/>
        <v>224</v>
      </c>
    </row>
    <row r="10" spans="1:17" ht="15.75">
      <c r="A10" s="42" t="s">
        <v>1632</v>
      </c>
      <c r="B10" s="78" t="s">
        <v>1009</v>
      </c>
      <c r="C10" s="70" t="s">
        <v>604</v>
      </c>
      <c r="D10" s="70" t="s">
        <v>509</v>
      </c>
      <c r="E10" s="70" t="s">
        <v>851</v>
      </c>
      <c r="F10" s="70" t="s">
        <v>366</v>
      </c>
      <c r="G10" s="70" t="s">
        <v>66</v>
      </c>
      <c r="H10" s="70" t="s">
        <v>333</v>
      </c>
      <c r="I10" s="70"/>
      <c r="J10" s="70"/>
      <c r="K10" s="70" t="s">
        <v>575</v>
      </c>
      <c r="L10" s="70" t="s">
        <v>525</v>
      </c>
      <c r="M10" s="70" t="s">
        <v>520</v>
      </c>
      <c r="N10" s="70" t="s">
        <v>527</v>
      </c>
      <c r="O10" s="52" t="s">
        <v>331</v>
      </c>
      <c r="P10" s="52" t="s">
        <v>525</v>
      </c>
      <c r="Q10" s="55">
        <f>P10+N10+L10+J10+H10+F10+D10</f>
        <v>183</v>
      </c>
    </row>
    <row r="11" spans="1:17" ht="15.75">
      <c r="A11" s="42" t="s">
        <v>1633</v>
      </c>
      <c r="B11" s="73" t="s">
        <v>1010</v>
      </c>
      <c r="C11" s="70" t="s">
        <v>650</v>
      </c>
      <c r="D11" s="70" t="s">
        <v>341</v>
      </c>
      <c r="E11" s="70" t="s">
        <v>846</v>
      </c>
      <c r="F11" s="70" t="s">
        <v>741</v>
      </c>
      <c r="G11" s="70" t="s">
        <v>355</v>
      </c>
      <c r="H11" s="70" t="s">
        <v>514</v>
      </c>
      <c r="I11" s="70"/>
      <c r="J11" s="70"/>
      <c r="K11" s="70" t="s">
        <v>333</v>
      </c>
      <c r="L11" s="70" t="s">
        <v>571</v>
      </c>
      <c r="M11" s="70" t="s">
        <v>530</v>
      </c>
      <c r="N11" s="70" t="s">
        <v>357</v>
      </c>
      <c r="O11" s="52" t="s">
        <v>351</v>
      </c>
      <c r="P11" s="76">
        <v>38</v>
      </c>
      <c r="Q11" s="55">
        <f t="shared" ref="Q11" si="1">P11+N11+L11+J11+H11+F11+D11</f>
        <v>170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1228</v>
      </c>
    </row>
    <row r="13" spans="1:17" ht="15.75">
      <c r="A13" s="49" t="s">
        <v>1634</v>
      </c>
      <c r="B13" s="101" t="s">
        <v>1011</v>
      </c>
      <c r="C13" s="70" t="s">
        <v>1012</v>
      </c>
      <c r="D13" s="70" t="s">
        <v>333</v>
      </c>
      <c r="E13" s="70" t="s">
        <v>844</v>
      </c>
      <c r="F13" s="70" t="s">
        <v>741</v>
      </c>
      <c r="G13" s="70"/>
      <c r="H13" s="70"/>
      <c r="I13" s="70" t="s">
        <v>517</v>
      </c>
      <c r="J13" s="70" t="s">
        <v>332</v>
      </c>
      <c r="K13" s="70" t="s">
        <v>361</v>
      </c>
      <c r="L13" s="70" t="s">
        <v>673</v>
      </c>
      <c r="M13" s="70" t="s">
        <v>520</v>
      </c>
      <c r="N13" s="70" t="s">
        <v>336</v>
      </c>
      <c r="O13" s="52" t="s">
        <v>345</v>
      </c>
      <c r="P13" s="76">
        <v>26</v>
      </c>
      <c r="Q13" s="55">
        <f t="shared" ref="Q13:Q15" si="2">P13+N13+L13+J13+H13+F13+D13</f>
        <v>203</v>
      </c>
    </row>
    <row r="14" spans="1:17" ht="13.5" customHeight="1">
      <c r="A14" s="49" t="s">
        <v>1635</v>
      </c>
      <c r="B14" s="78" t="s">
        <v>1013</v>
      </c>
      <c r="C14" s="70" t="s">
        <v>545</v>
      </c>
      <c r="D14" s="70" t="s">
        <v>531</v>
      </c>
      <c r="E14" s="70" t="s">
        <v>886</v>
      </c>
      <c r="F14" s="70" t="s">
        <v>344</v>
      </c>
      <c r="G14" s="70"/>
      <c r="H14" s="70"/>
      <c r="I14" s="70" t="s">
        <v>517</v>
      </c>
      <c r="J14" s="70" t="s">
        <v>332</v>
      </c>
      <c r="K14" s="70" t="s">
        <v>575</v>
      </c>
      <c r="L14" s="70" t="s">
        <v>909</v>
      </c>
      <c r="M14" s="70" t="s">
        <v>520</v>
      </c>
      <c r="N14" s="70" t="s">
        <v>336</v>
      </c>
      <c r="O14" s="52" t="s">
        <v>517</v>
      </c>
      <c r="P14" s="52" t="s">
        <v>344</v>
      </c>
      <c r="Q14" s="55">
        <f t="shared" si="2"/>
        <v>195</v>
      </c>
    </row>
    <row r="15" spans="1:17" ht="15.75">
      <c r="A15" s="49" t="s">
        <v>1636</v>
      </c>
      <c r="B15" s="73" t="s">
        <v>1014</v>
      </c>
      <c r="C15" s="70" t="s">
        <v>610</v>
      </c>
      <c r="D15" s="70" t="s">
        <v>534</v>
      </c>
      <c r="E15" s="70" t="s">
        <v>886</v>
      </c>
      <c r="F15" s="70" t="s">
        <v>344</v>
      </c>
      <c r="G15" s="70"/>
      <c r="H15" s="70"/>
      <c r="I15" s="70" t="s">
        <v>337</v>
      </c>
      <c r="J15" s="70" t="s">
        <v>371</v>
      </c>
      <c r="K15" s="70" t="s">
        <v>333</v>
      </c>
      <c r="L15" s="70" t="s">
        <v>522</v>
      </c>
      <c r="M15" s="70" t="s">
        <v>520</v>
      </c>
      <c r="N15" s="70" t="s">
        <v>336</v>
      </c>
      <c r="O15" s="52" t="s">
        <v>534</v>
      </c>
      <c r="P15" s="76">
        <v>38</v>
      </c>
      <c r="Q15" s="55">
        <f t="shared" si="2"/>
        <v>190</v>
      </c>
    </row>
    <row r="16" spans="1:17" ht="15.75">
      <c r="A16" s="49" t="s">
        <v>1637</v>
      </c>
      <c r="B16" s="73" t="s">
        <v>1015</v>
      </c>
      <c r="C16" s="70" t="s">
        <v>566</v>
      </c>
      <c r="D16" s="70" t="s">
        <v>575</v>
      </c>
      <c r="E16" s="70" t="s">
        <v>855</v>
      </c>
      <c r="F16" s="70" t="s">
        <v>571</v>
      </c>
      <c r="G16" s="70"/>
      <c r="H16" s="70"/>
      <c r="I16" s="70" t="s">
        <v>331</v>
      </c>
      <c r="J16" s="70" t="s">
        <v>510</v>
      </c>
      <c r="K16" s="70" t="s">
        <v>333</v>
      </c>
      <c r="L16" s="70" t="s">
        <v>522</v>
      </c>
      <c r="M16" s="70" t="s">
        <v>553</v>
      </c>
      <c r="N16" s="70" t="s">
        <v>361</v>
      </c>
      <c r="O16" s="52" t="s">
        <v>328</v>
      </c>
      <c r="P16" s="52" t="s">
        <v>571</v>
      </c>
      <c r="Q16" s="55" t="s">
        <v>526</v>
      </c>
    </row>
    <row r="17" spans="1:17" ht="15.75">
      <c r="A17" s="49" t="s">
        <v>1638</v>
      </c>
      <c r="B17" s="73" t="s">
        <v>1016</v>
      </c>
      <c r="C17" s="70" t="s">
        <v>1017</v>
      </c>
      <c r="D17" s="70" t="s">
        <v>337</v>
      </c>
      <c r="E17" s="70" t="s">
        <v>1018</v>
      </c>
      <c r="F17" s="70" t="s">
        <v>529</v>
      </c>
      <c r="G17" s="70"/>
      <c r="H17" s="70"/>
      <c r="I17" s="70" t="s">
        <v>331</v>
      </c>
      <c r="J17" s="70" t="s">
        <v>510</v>
      </c>
      <c r="K17" s="70" t="s">
        <v>341</v>
      </c>
      <c r="L17" s="70" t="s">
        <v>571</v>
      </c>
      <c r="M17" s="70" t="s">
        <v>608</v>
      </c>
      <c r="N17" s="70" t="s">
        <v>508</v>
      </c>
      <c r="O17" s="52" t="s">
        <v>337</v>
      </c>
      <c r="P17" s="76">
        <v>29</v>
      </c>
      <c r="Q17" s="55">
        <f t="shared" ref="Q17:Q21" si="3">P17+N17+L17+J17+H17+F17+D17</f>
        <v>141</v>
      </c>
    </row>
    <row r="18" spans="1:17" ht="15.75">
      <c r="A18" s="49" t="s">
        <v>1639</v>
      </c>
      <c r="B18" s="73" t="s">
        <v>1019</v>
      </c>
      <c r="C18" s="70" t="s">
        <v>1020</v>
      </c>
      <c r="D18" s="70" t="s">
        <v>337</v>
      </c>
      <c r="E18" s="70" t="s">
        <v>1018</v>
      </c>
      <c r="F18" s="70" t="s">
        <v>529</v>
      </c>
      <c r="G18" s="70"/>
      <c r="H18" s="70"/>
      <c r="I18" s="70" t="s">
        <v>365</v>
      </c>
      <c r="J18" s="70" t="s">
        <v>354</v>
      </c>
      <c r="K18" s="70" t="s">
        <v>341</v>
      </c>
      <c r="L18" s="70" t="s">
        <v>571</v>
      </c>
      <c r="M18" s="70" t="s">
        <v>553</v>
      </c>
      <c r="N18" s="70" t="s">
        <v>361</v>
      </c>
      <c r="O18" s="52" t="s">
        <v>517</v>
      </c>
      <c r="P18" s="52" t="s">
        <v>344</v>
      </c>
      <c r="Q18" s="55">
        <f t="shared" si="3"/>
        <v>140</v>
      </c>
    </row>
    <row r="19" spans="1:17" ht="15.75">
      <c r="A19" s="49" t="s">
        <v>1640</v>
      </c>
      <c r="B19" s="73" t="s">
        <v>1021</v>
      </c>
      <c r="C19" s="70" t="s">
        <v>604</v>
      </c>
      <c r="D19" s="70" t="s">
        <v>341</v>
      </c>
      <c r="E19" s="70" t="s">
        <v>1022</v>
      </c>
      <c r="F19" s="70" t="s">
        <v>371</v>
      </c>
      <c r="G19" s="70"/>
      <c r="H19" s="70"/>
      <c r="I19" s="70" t="s">
        <v>66</v>
      </c>
      <c r="J19" s="70" t="s">
        <v>517</v>
      </c>
      <c r="K19" s="70" t="s">
        <v>510</v>
      </c>
      <c r="L19" s="70" t="s">
        <v>508</v>
      </c>
      <c r="M19" s="70" t="s">
        <v>648</v>
      </c>
      <c r="N19" s="70" t="s">
        <v>357</v>
      </c>
      <c r="O19" s="52" t="s">
        <v>337</v>
      </c>
      <c r="P19" s="52" t="s">
        <v>529</v>
      </c>
      <c r="Q19" s="55">
        <f t="shared" si="3"/>
        <v>132</v>
      </c>
    </row>
    <row r="20" spans="1:17" ht="15.75">
      <c r="A20" s="49" t="s">
        <v>1641</v>
      </c>
      <c r="B20" s="79" t="s">
        <v>1023</v>
      </c>
      <c r="C20" s="70" t="s">
        <v>1024</v>
      </c>
      <c r="D20" s="70" t="s">
        <v>531</v>
      </c>
      <c r="E20" s="70" t="s">
        <v>1025</v>
      </c>
      <c r="F20" s="70" t="s">
        <v>333</v>
      </c>
      <c r="G20" s="70"/>
      <c r="H20" s="70"/>
      <c r="I20" s="70" t="s">
        <v>66</v>
      </c>
      <c r="J20" s="70" t="s">
        <v>517</v>
      </c>
      <c r="K20" s="70" t="s">
        <v>513</v>
      </c>
      <c r="L20" s="70" t="s">
        <v>529</v>
      </c>
      <c r="M20" s="70" t="s">
        <v>335</v>
      </c>
      <c r="N20" s="70" t="s">
        <v>333</v>
      </c>
      <c r="O20" s="52" t="s">
        <v>365</v>
      </c>
      <c r="P20" s="76">
        <v>17</v>
      </c>
      <c r="Q20" s="55">
        <f t="shared" si="3"/>
        <v>109</v>
      </c>
    </row>
    <row r="21" spans="1:17" ht="15.75">
      <c r="A21" s="49" t="s">
        <v>1642</v>
      </c>
      <c r="B21" s="10" t="s">
        <v>1026</v>
      </c>
      <c r="C21" s="70" t="s">
        <v>384</v>
      </c>
      <c r="D21" s="70" t="s">
        <v>365</v>
      </c>
      <c r="E21" s="70" t="s">
        <v>1027</v>
      </c>
      <c r="F21" s="70" t="s">
        <v>513</v>
      </c>
      <c r="G21" s="70"/>
      <c r="H21" s="70"/>
      <c r="I21" s="70" t="s">
        <v>538</v>
      </c>
      <c r="J21" s="70" t="s">
        <v>538</v>
      </c>
      <c r="K21" s="70" t="s">
        <v>510</v>
      </c>
      <c r="L21" s="70" t="s">
        <v>508</v>
      </c>
      <c r="M21" s="70" t="s">
        <v>553</v>
      </c>
      <c r="N21" s="70" t="s">
        <v>361</v>
      </c>
      <c r="O21" s="52" t="s">
        <v>365</v>
      </c>
      <c r="P21" s="76">
        <v>17</v>
      </c>
      <c r="Q21" s="55">
        <f t="shared" si="3"/>
        <v>87</v>
      </c>
    </row>
    <row r="22" spans="1:17" ht="15.75">
      <c r="A22" s="49" t="s">
        <v>1643</v>
      </c>
      <c r="B22" s="78" t="s">
        <v>1692</v>
      </c>
      <c r="C22" s="70" t="s">
        <v>388</v>
      </c>
      <c r="D22" s="70" t="s">
        <v>340</v>
      </c>
      <c r="E22" s="70" t="s">
        <v>1027</v>
      </c>
      <c r="F22" s="70" t="s">
        <v>513</v>
      </c>
      <c r="G22" s="70"/>
      <c r="H22" s="70"/>
      <c r="I22" s="70" t="s">
        <v>538</v>
      </c>
      <c r="J22" s="70" t="s">
        <v>538</v>
      </c>
      <c r="K22" s="70" t="s">
        <v>514</v>
      </c>
      <c r="L22" s="70" t="s">
        <v>357</v>
      </c>
      <c r="M22" s="70" t="s">
        <v>912</v>
      </c>
      <c r="N22" s="70" t="s">
        <v>513</v>
      </c>
      <c r="O22" s="52" t="s">
        <v>340</v>
      </c>
      <c r="P22" s="52" t="s">
        <v>354</v>
      </c>
      <c r="Q22" s="55">
        <f t="shared" ref="Q22:Q30" si="4">P22+N22+L22+J22+H22+F22+D22</f>
        <v>76</v>
      </c>
    </row>
    <row r="23" spans="1:17" ht="15.75">
      <c r="A23" s="61" t="s">
        <v>1646</v>
      </c>
      <c r="B23" s="78" t="s">
        <v>1028</v>
      </c>
      <c r="C23" s="70" t="s">
        <v>1029</v>
      </c>
      <c r="D23" s="70" t="s">
        <v>341</v>
      </c>
      <c r="E23" s="70" t="s">
        <v>837</v>
      </c>
      <c r="F23" s="70" t="s">
        <v>923</v>
      </c>
      <c r="G23" s="70" t="s">
        <v>66</v>
      </c>
      <c r="H23" s="70" t="s">
        <v>514</v>
      </c>
      <c r="I23" s="70"/>
      <c r="J23" s="70"/>
      <c r="K23" s="70" t="s">
        <v>361</v>
      </c>
      <c r="L23" s="70" t="s">
        <v>594</v>
      </c>
      <c r="M23" s="70" t="s">
        <v>838</v>
      </c>
      <c r="N23" s="70" t="s">
        <v>860</v>
      </c>
      <c r="O23" s="52" t="s">
        <v>340</v>
      </c>
      <c r="P23" s="76">
        <v>26</v>
      </c>
      <c r="Q23" s="55">
        <f t="shared" si="4"/>
        <v>181</v>
      </c>
    </row>
    <row r="24" spans="1:17" ht="15.75">
      <c r="A24" s="61" t="s">
        <v>1677</v>
      </c>
      <c r="B24" s="68" t="s">
        <v>1043</v>
      </c>
      <c r="C24" s="70" t="s">
        <v>453</v>
      </c>
      <c r="D24" s="96">
        <v>19</v>
      </c>
      <c r="E24" s="96" t="s">
        <v>837</v>
      </c>
      <c r="F24" s="96" t="s">
        <v>344</v>
      </c>
      <c r="G24" s="82" t="s">
        <v>340</v>
      </c>
      <c r="H24" s="82" t="s">
        <v>575</v>
      </c>
      <c r="I24" s="96" t="s">
        <v>340</v>
      </c>
      <c r="J24" s="96" t="s">
        <v>340</v>
      </c>
      <c r="K24" s="96" t="s">
        <v>513</v>
      </c>
      <c r="L24" s="96" t="s">
        <v>371</v>
      </c>
      <c r="M24" s="96" t="s">
        <v>553</v>
      </c>
      <c r="N24" s="96" t="s">
        <v>531</v>
      </c>
      <c r="O24" s="96" t="s">
        <v>345</v>
      </c>
      <c r="P24" s="96" t="s">
        <v>514</v>
      </c>
      <c r="Q24" s="55">
        <f t="shared" si="4"/>
        <v>129</v>
      </c>
    </row>
    <row r="25" spans="1:17" ht="15.75">
      <c r="A25" s="61" t="s">
        <v>1647</v>
      </c>
      <c r="B25" s="101" t="s">
        <v>1030</v>
      </c>
      <c r="C25" s="70" t="s">
        <v>1031</v>
      </c>
      <c r="D25" s="70" t="s">
        <v>510</v>
      </c>
      <c r="E25" s="70" t="s">
        <v>897</v>
      </c>
      <c r="F25" s="70" t="s">
        <v>522</v>
      </c>
      <c r="G25" s="70" t="s">
        <v>538</v>
      </c>
      <c r="H25" s="70" t="s">
        <v>538</v>
      </c>
      <c r="I25" s="70"/>
      <c r="J25" s="70"/>
      <c r="K25" s="70" t="s">
        <v>333</v>
      </c>
      <c r="L25" s="70" t="s">
        <v>571</v>
      </c>
      <c r="M25" s="70" t="s">
        <v>553</v>
      </c>
      <c r="N25" s="70" t="s">
        <v>514</v>
      </c>
      <c r="O25" s="52" t="s">
        <v>355</v>
      </c>
      <c r="P25" s="52" t="s">
        <v>341</v>
      </c>
      <c r="Q25" s="55">
        <f t="shared" si="4"/>
        <v>119</v>
      </c>
    </row>
    <row r="26" spans="1:17" ht="15.75">
      <c r="A26" s="61" t="s">
        <v>1648</v>
      </c>
      <c r="B26" s="78" t="s">
        <v>1032</v>
      </c>
      <c r="C26" s="70" t="s">
        <v>597</v>
      </c>
      <c r="D26" s="70" t="s">
        <v>351</v>
      </c>
      <c r="E26" s="70" t="s">
        <v>841</v>
      </c>
      <c r="F26" s="70" t="s">
        <v>344</v>
      </c>
      <c r="G26" s="70" t="s">
        <v>538</v>
      </c>
      <c r="H26" s="70" t="s">
        <v>538</v>
      </c>
      <c r="I26" s="70"/>
      <c r="J26" s="70"/>
      <c r="K26" s="70" t="s">
        <v>341</v>
      </c>
      <c r="L26" s="70" t="s">
        <v>516</v>
      </c>
      <c r="M26" s="70" t="s">
        <v>530</v>
      </c>
      <c r="N26" s="70" t="s">
        <v>357</v>
      </c>
      <c r="O26" s="52" t="s">
        <v>473</v>
      </c>
      <c r="P26" s="76">
        <v>7</v>
      </c>
      <c r="Q26" s="55">
        <f t="shared" si="4"/>
        <v>101</v>
      </c>
    </row>
    <row r="27" spans="1:17" ht="15.75">
      <c r="A27" s="61" t="s">
        <v>1649</v>
      </c>
      <c r="B27" s="73" t="s">
        <v>1033</v>
      </c>
      <c r="C27" s="70" t="s">
        <v>456</v>
      </c>
      <c r="D27" s="70" t="s">
        <v>365</v>
      </c>
      <c r="E27" s="70" t="s">
        <v>844</v>
      </c>
      <c r="F27" s="70" t="s">
        <v>571</v>
      </c>
      <c r="G27" s="70" t="s">
        <v>538</v>
      </c>
      <c r="H27" s="70" t="s">
        <v>538</v>
      </c>
      <c r="I27" s="70"/>
      <c r="J27" s="70"/>
      <c r="K27" s="70" t="s">
        <v>514</v>
      </c>
      <c r="L27" s="70" t="s">
        <v>361</v>
      </c>
      <c r="M27" s="70" t="s">
        <v>573</v>
      </c>
      <c r="N27" s="70" t="s">
        <v>361</v>
      </c>
      <c r="O27" s="52" t="s">
        <v>355</v>
      </c>
      <c r="P27" s="76">
        <v>18</v>
      </c>
      <c r="Q27" s="55">
        <f t="shared" si="4"/>
        <v>98</v>
      </c>
    </row>
    <row r="28" spans="1:17" ht="15.75">
      <c r="A28" s="61" t="s">
        <v>1650</v>
      </c>
      <c r="B28" s="78" t="s">
        <v>1040</v>
      </c>
      <c r="C28" s="71" t="s">
        <v>1041</v>
      </c>
      <c r="D28" s="96">
        <v>2</v>
      </c>
      <c r="E28" s="96" t="s">
        <v>1027</v>
      </c>
      <c r="F28" s="96" t="s">
        <v>331</v>
      </c>
      <c r="G28" s="82" t="s">
        <v>337</v>
      </c>
      <c r="H28" s="82" t="s">
        <v>673</v>
      </c>
      <c r="I28" s="96"/>
      <c r="J28" s="96"/>
      <c r="K28" s="96" t="s">
        <v>517</v>
      </c>
      <c r="L28" s="96" t="s">
        <v>354</v>
      </c>
      <c r="M28" s="96" t="s">
        <v>921</v>
      </c>
      <c r="N28" s="96" t="s">
        <v>331</v>
      </c>
      <c r="O28" s="96" t="s">
        <v>1042</v>
      </c>
      <c r="P28" s="96" t="s">
        <v>538</v>
      </c>
      <c r="Q28" s="55">
        <f t="shared" si="4"/>
        <v>70</v>
      </c>
    </row>
    <row r="29" spans="1:17" ht="15.75">
      <c r="A29" s="61" t="s">
        <v>1651</v>
      </c>
      <c r="B29" s="73" t="s">
        <v>1034</v>
      </c>
      <c r="C29" s="70" t="s">
        <v>1035</v>
      </c>
      <c r="D29" s="70" t="s">
        <v>538</v>
      </c>
      <c r="E29" s="70" t="s">
        <v>1036</v>
      </c>
      <c r="F29" s="70" t="s">
        <v>331</v>
      </c>
      <c r="G29" s="70" t="s">
        <v>538</v>
      </c>
      <c r="H29" s="70" t="s">
        <v>538</v>
      </c>
      <c r="I29" s="70"/>
      <c r="J29" s="70"/>
      <c r="K29" s="70" t="s">
        <v>517</v>
      </c>
      <c r="L29" s="70" t="s">
        <v>509</v>
      </c>
      <c r="M29" s="70" t="s">
        <v>921</v>
      </c>
      <c r="N29" s="70" t="s">
        <v>365</v>
      </c>
      <c r="O29" s="52" t="s">
        <v>538</v>
      </c>
      <c r="P29" s="76">
        <v>14</v>
      </c>
      <c r="Q29" s="55">
        <f t="shared" si="4"/>
        <v>35</v>
      </c>
    </row>
    <row r="30" spans="1:17" ht="15.75">
      <c r="A30" s="61" t="s">
        <v>1652</v>
      </c>
      <c r="B30" s="78" t="s">
        <v>1037</v>
      </c>
      <c r="C30" s="70" t="s">
        <v>1038</v>
      </c>
      <c r="D30" s="70" t="s">
        <v>538</v>
      </c>
      <c r="E30" s="70" t="s">
        <v>1039</v>
      </c>
      <c r="F30" s="70" t="s">
        <v>355</v>
      </c>
      <c r="G30" s="70" t="s">
        <v>538</v>
      </c>
      <c r="H30" s="70" t="s">
        <v>538</v>
      </c>
      <c r="I30" s="70"/>
      <c r="J30" s="70"/>
      <c r="K30" s="70" t="s">
        <v>331</v>
      </c>
      <c r="L30" s="70" t="s">
        <v>331</v>
      </c>
      <c r="M30" s="70" t="s">
        <v>517</v>
      </c>
      <c r="N30" s="70" t="s">
        <v>355</v>
      </c>
      <c r="O30" s="52" t="s">
        <v>492</v>
      </c>
      <c r="P30" s="76">
        <v>4</v>
      </c>
      <c r="Q30" s="55">
        <f t="shared" si="4"/>
        <v>11</v>
      </c>
    </row>
    <row r="31" spans="1:17" ht="15.75">
      <c r="A31" s="31" t="s">
        <v>33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5.75">
      <c r="A32" s="31"/>
      <c r="C32" s="31"/>
      <c r="D32" s="31"/>
      <c r="E32" s="31"/>
      <c r="F32" s="31"/>
      <c r="G32" s="31"/>
      <c r="H32" s="31"/>
      <c r="I32" s="31"/>
      <c r="J32" s="31"/>
      <c r="K32" s="69"/>
      <c r="L32" s="69"/>
      <c r="M32" s="69"/>
      <c r="N32" s="69"/>
      <c r="O32" s="31"/>
      <c r="P32" s="31"/>
      <c r="Q32" s="31"/>
    </row>
  </sheetData>
  <sortState ref="B23:Q30">
    <sortCondition descending="1" ref="Q23:Q30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32"/>
  <sheetViews>
    <sheetView topLeftCell="A12" workbookViewId="0">
      <selection activeCell="B10" sqref="B10"/>
    </sheetView>
  </sheetViews>
  <sheetFormatPr defaultRowHeight="15"/>
  <cols>
    <col min="1" max="1" width="8.28515625" customWidth="1"/>
    <col min="2" max="2" width="39.7109375" customWidth="1"/>
    <col min="3" max="16" width="4.710937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1693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0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0.9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7.45" customHeight="1">
      <c r="A6" s="36" t="s">
        <v>1628</v>
      </c>
      <c r="B6" s="78" t="s">
        <v>1044</v>
      </c>
      <c r="C6" s="70" t="s">
        <v>536</v>
      </c>
      <c r="D6" s="70" t="s">
        <v>357</v>
      </c>
      <c r="E6" s="70" t="s">
        <v>837</v>
      </c>
      <c r="F6" s="70" t="s">
        <v>916</v>
      </c>
      <c r="G6" s="70"/>
      <c r="H6" s="70"/>
      <c r="I6" s="70" t="s">
        <v>517</v>
      </c>
      <c r="J6" s="70" t="s">
        <v>332</v>
      </c>
      <c r="K6" s="70" t="s">
        <v>361</v>
      </c>
      <c r="L6" s="70" t="s">
        <v>673</v>
      </c>
      <c r="M6" s="70" t="s">
        <v>530</v>
      </c>
      <c r="N6" s="70" t="s">
        <v>344</v>
      </c>
      <c r="O6" s="52" t="s">
        <v>534</v>
      </c>
      <c r="P6" s="122">
        <v>38</v>
      </c>
      <c r="Q6" s="55">
        <f t="shared" ref="Q6:Q8" si="0">P6+N6+L6+J6+H6+F6+D6</f>
        <v>224</v>
      </c>
    </row>
    <row r="7" spans="1:17" ht="17.45" customHeight="1">
      <c r="A7" s="36" t="s">
        <v>1629</v>
      </c>
      <c r="B7" s="72" t="s">
        <v>1045</v>
      </c>
      <c r="C7" s="70" t="s">
        <v>722</v>
      </c>
      <c r="D7" s="70" t="s">
        <v>354</v>
      </c>
      <c r="E7" s="70" t="s">
        <v>897</v>
      </c>
      <c r="F7" s="70" t="s">
        <v>348</v>
      </c>
      <c r="G7" s="70"/>
      <c r="H7" s="70"/>
      <c r="I7" s="70" t="s">
        <v>328</v>
      </c>
      <c r="J7" s="70" t="s">
        <v>349</v>
      </c>
      <c r="K7" s="70" t="s">
        <v>341</v>
      </c>
      <c r="L7" s="70" t="s">
        <v>571</v>
      </c>
      <c r="M7" s="70" t="s">
        <v>520</v>
      </c>
      <c r="N7" s="70" t="s">
        <v>336</v>
      </c>
      <c r="O7" s="52" t="s">
        <v>514</v>
      </c>
      <c r="P7" s="103" t="s">
        <v>357</v>
      </c>
      <c r="Q7" s="55">
        <f t="shared" si="0"/>
        <v>190</v>
      </c>
    </row>
    <row r="8" spans="1:17" ht="17.45" customHeight="1">
      <c r="A8" s="36" t="s">
        <v>1630</v>
      </c>
      <c r="B8" s="72" t="s">
        <v>1046</v>
      </c>
      <c r="C8" s="70" t="s">
        <v>67</v>
      </c>
      <c r="D8" s="70" t="s">
        <v>328</v>
      </c>
      <c r="E8" s="70" t="s">
        <v>846</v>
      </c>
      <c r="F8" s="70" t="s">
        <v>366</v>
      </c>
      <c r="G8" s="70"/>
      <c r="H8" s="70"/>
      <c r="I8" s="70" t="s">
        <v>365</v>
      </c>
      <c r="J8" s="70" t="s">
        <v>354</v>
      </c>
      <c r="K8" s="70" t="s">
        <v>510</v>
      </c>
      <c r="L8" s="70" t="s">
        <v>508</v>
      </c>
      <c r="M8" s="70" t="s">
        <v>640</v>
      </c>
      <c r="N8" s="70" t="s">
        <v>348</v>
      </c>
      <c r="O8" s="52" t="s">
        <v>517</v>
      </c>
      <c r="P8" s="122">
        <v>35</v>
      </c>
      <c r="Q8" s="55">
        <f t="shared" si="0"/>
        <v>188</v>
      </c>
    </row>
    <row r="9" spans="1:17" ht="17.45" customHeight="1">
      <c r="A9" s="40" t="s">
        <v>1631</v>
      </c>
      <c r="B9" s="73" t="s">
        <v>1047</v>
      </c>
      <c r="C9" s="70" t="s">
        <v>1048</v>
      </c>
      <c r="D9" s="70" t="s">
        <v>744</v>
      </c>
      <c r="E9" s="70" t="s">
        <v>851</v>
      </c>
      <c r="F9" s="70" t="s">
        <v>366</v>
      </c>
      <c r="G9" s="70" t="s">
        <v>365</v>
      </c>
      <c r="H9" s="70" t="s">
        <v>527</v>
      </c>
      <c r="I9" s="70"/>
      <c r="J9" s="70"/>
      <c r="K9" s="70" t="s">
        <v>508</v>
      </c>
      <c r="L9" s="70" t="s">
        <v>348</v>
      </c>
      <c r="M9" s="70" t="s">
        <v>520</v>
      </c>
      <c r="N9" s="70" t="s">
        <v>527</v>
      </c>
      <c r="O9" s="52" t="s">
        <v>337</v>
      </c>
      <c r="P9" s="103" t="s">
        <v>923</v>
      </c>
      <c r="Q9" s="55">
        <f>P9+N9+L9+J9+H9+F9+D9</f>
        <v>240</v>
      </c>
    </row>
    <row r="10" spans="1:17" ht="17.45" customHeight="1">
      <c r="A10" s="42" t="s">
        <v>1632</v>
      </c>
      <c r="B10" s="73" t="s">
        <v>1694</v>
      </c>
      <c r="C10" s="70" t="s">
        <v>602</v>
      </c>
      <c r="D10" s="70" t="s">
        <v>349</v>
      </c>
      <c r="E10" s="70" t="s">
        <v>846</v>
      </c>
      <c r="F10" s="70" t="s">
        <v>741</v>
      </c>
      <c r="G10" s="70" t="s">
        <v>331</v>
      </c>
      <c r="H10" s="70" t="s">
        <v>594</v>
      </c>
      <c r="I10" s="70"/>
      <c r="J10" s="70"/>
      <c r="K10" s="70" t="s">
        <v>527</v>
      </c>
      <c r="L10" s="70" t="s">
        <v>894</v>
      </c>
      <c r="M10" s="70" t="s">
        <v>533</v>
      </c>
      <c r="N10" s="70" t="s">
        <v>508</v>
      </c>
      <c r="O10" s="52" t="s">
        <v>331</v>
      </c>
      <c r="P10" s="122">
        <v>34</v>
      </c>
      <c r="Q10" s="55" t="s">
        <v>1049</v>
      </c>
    </row>
    <row r="11" spans="1:17" ht="17.45" customHeight="1">
      <c r="A11" s="42" t="s">
        <v>1633</v>
      </c>
      <c r="B11" s="73" t="s">
        <v>1050</v>
      </c>
      <c r="C11" s="70" t="s">
        <v>676</v>
      </c>
      <c r="D11" s="70" t="s">
        <v>510</v>
      </c>
      <c r="E11" s="70" t="s">
        <v>841</v>
      </c>
      <c r="F11" s="70" t="s">
        <v>344</v>
      </c>
      <c r="G11" s="70" t="s">
        <v>66</v>
      </c>
      <c r="H11" s="70" t="s">
        <v>333</v>
      </c>
      <c r="I11" s="70"/>
      <c r="J11" s="70"/>
      <c r="K11" s="70" t="s">
        <v>371</v>
      </c>
      <c r="L11" s="70" t="s">
        <v>522</v>
      </c>
      <c r="M11" s="70" t="s">
        <v>573</v>
      </c>
      <c r="N11" s="70" t="s">
        <v>361</v>
      </c>
      <c r="O11" s="52" t="s">
        <v>351</v>
      </c>
      <c r="P11" s="122">
        <v>38</v>
      </c>
      <c r="Q11" s="55">
        <f t="shared" ref="Q11" si="1">P11+N11+L11+J11+H11+F11+D11</f>
        <v>169</v>
      </c>
    </row>
    <row r="12" spans="1:17" ht="17.45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1011</v>
      </c>
    </row>
    <row r="13" spans="1:17" ht="17.45" customHeight="1">
      <c r="A13" s="49" t="s">
        <v>1634</v>
      </c>
      <c r="B13" s="73" t="s">
        <v>1051</v>
      </c>
      <c r="C13" s="70" t="s">
        <v>1052</v>
      </c>
      <c r="D13" s="70" t="s">
        <v>508</v>
      </c>
      <c r="E13" s="70" t="s">
        <v>841</v>
      </c>
      <c r="F13" s="70" t="s">
        <v>923</v>
      </c>
      <c r="G13" s="70"/>
      <c r="H13" s="70"/>
      <c r="I13" s="70" t="s">
        <v>337</v>
      </c>
      <c r="J13" s="70" t="s">
        <v>371</v>
      </c>
      <c r="K13" s="70" t="s">
        <v>513</v>
      </c>
      <c r="L13" s="70" t="s">
        <v>529</v>
      </c>
      <c r="M13" s="70" t="s">
        <v>553</v>
      </c>
      <c r="N13" s="70" t="s">
        <v>575</v>
      </c>
      <c r="O13" s="52" t="s">
        <v>351</v>
      </c>
      <c r="P13" s="76">
        <v>23</v>
      </c>
      <c r="Q13" s="55">
        <f t="shared" ref="Q13:Q14" si="2">P13+N13+L13+J13+H13+F13+D13</f>
        <v>169</v>
      </c>
    </row>
    <row r="14" spans="1:17" ht="17.45" customHeight="1">
      <c r="A14" s="49" t="s">
        <v>1635</v>
      </c>
      <c r="B14" s="73" t="s">
        <v>1053</v>
      </c>
      <c r="C14" s="70" t="s">
        <v>1017</v>
      </c>
      <c r="D14" s="70" t="s">
        <v>337</v>
      </c>
      <c r="E14" s="70" t="s">
        <v>1022</v>
      </c>
      <c r="F14" s="70" t="s">
        <v>371</v>
      </c>
      <c r="G14" s="70"/>
      <c r="H14" s="70"/>
      <c r="I14" s="70" t="s">
        <v>331</v>
      </c>
      <c r="J14" s="70" t="s">
        <v>510</v>
      </c>
      <c r="K14" s="70" t="s">
        <v>341</v>
      </c>
      <c r="L14" s="70" t="s">
        <v>571</v>
      </c>
      <c r="M14" s="70" t="s">
        <v>553</v>
      </c>
      <c r="N14" s="70" t="s">
        <v>575</v>
      </c>
      <c r="O14" s="52" t="s">
        <v>340</v>
      </c>
      <c r="P14" s="76">
        <v>26</v>
      </c>
      <c r="Q14" s="55">
        <f t="shared" si="2"/>
        <v>126</v>
      </c>
    </row>
    <row r="15" spans="1:17" ht="17.45" customHeight="1">
      <c r="A15" s="49" t="s">
        <v>1636</v>
      </c>
      <c r="B15" s="73" t="s">
        <v>1054</v>
      </c>
      <c r="C15" s="70" t="s">
        <v>69</v>
      </c>
      <c r="D15" s="70" t="s">
        <v>517</v>
      </c>
      <c r="E15" s="70" t="s">
        <v>401</v>
      </c>
      <c r="F15" s="70" t="s">
        <v>331</v>
      </c>
      <c r="G15" s="70"/>
      <c r="H15" s="70"/>
      <c r="I15" s="70" t="s">
        <v>340</v>
      </c>
      <c r="J15" s="70" t="s">
        <v>509</v>
      </c>
      <c r="K15" s="70" t="s">
        <v>513</v>
      </c>
      <c r="L15" s="70" t="s">
        <v>529</v>
      </c>
      <c r="M15" s="70" t="s">
        <v>335</v>
      </c>
      <c r="N15" s="70" t="s">
        <v>333</v>
      </c>
      <c r="O15" s="52" t="s">
        <v>331</v>
      </c>
      <c r="P15" s="76">
        <v>20</v>
      </c>
      <c r="Q15" s="55">
        <f>P26+N26+L26+J26+H26+F26+D26</f>
        <v>123</v>
      </c>
    </row>
    <row r="16" spans="1:17" ht="17.45" customHeight="1">
      <c r="A16" s="49" t="s">
        <v>1637</v>
      </c>
      <c r="B16" s="73" t="s">
        <v>1055</v>
      </c>
      <c r="C16" s="70" t="s">
        <v>891</v>
      </c>
      <c r="D16" s="70" t="s">
        <v>337</v>
      </c>
      <c r="E16" s="70" t="s">
        <v>1027</v>
      </c>
      <c r="F16" s="70" t="s">
        <v>513</v>
      </c>
      <c r="G16" s="70"/>
      <c r="H16" s="70"/>
      <c r="I16" s="70" t="s">
        <v>340</v>
      </c>
      <c r="J16" s="70" t="s">
        <v>509</v>
      </c>
      <c r="K16" s="70" t="s">
        <v>513</v>
      </c>
      <c r="L16" s="70" t="s">
        <v>529</v>
      </c>
      <c r="M16" s="70" t="s">
        <v>912</v>
      </c>
      <c r="N16" s="70" t="s">
        <v>513</v>
      </c>
      <c r="O16" s="52" t="s">
        <v>365</v>
      </c>
      <c r="P16" s="70" t="s">
        <v>513</v>
      </c>
      <c r="Q16" s="55">
        <f>P16+N16+L16+J16+H16+F16+D16</f>
        <v>100</v>
      </c>
    </row>
    <row r="17" spans="1:17" ht="17.45" customHeight="1">
      <c r="A17" s="49" t="s">
        <v>1638</v>
      </c>
      <c r="B17" s="73" t="s">
        <v>1056</v>
      </c>
      <c r="C17" s="70" t="s">
        <v>1057</v>
      </c>
      <c r="D17" s="70" t="s">
        <v>538</v>
      </c>
      <c r="E17" s="70" t="s">
        <v>886</v>
      </c>
      <c r="F17" s="70" t="s">
        <v>344</v>
      </c>
      <c r="G17" s="70"/>
      <c r="H17" s="70"/>
      <c r="I17" s="70" t="s">
        <v>538</v>
      </c>
      <c r="J17" s="70" t="s">
        <v>538</v>
      </c>
      <c r="K17" s="70" t="s">
        <v>341</v>
      </c>
      <c r="L17" s="70" t="s">
        <v>571</v>
      </c>
      <c r="M17" s="70" t="s">
        <v>1058</v>
      </c>
      <c r="N17" s="70" t="s">
        <v>509</v>
      </c>
      <c r="O17" s="52" t="s">
        <v>340</v>
      </c>
      <c r="P17" s="76">
        <v>14</v>
      </c>
      <c r="Q17" s="55">
        <f t="shared" ref="Q17:Q23" si="3">P17+N17+L17+J17+H17+F17+D17</f>
        <v>93</v>
      </c>
    </row>
    <row r="18" spans="1:17" ht="17.45" customHeight="1">
      <c r="A18" s="49" t="s">
        <v>1639</v>
      </c>
      <c r="B18" s="73" t="s">
        <v>1059</v>
      </c>
      <c r="C18" s="70" t="s">
        <v>498</v>
      </c>
      <c r="D18" s="70" t="s">
        <v>538</v>
      </c>
      <c r="E18" s="70" t="s">
        <v>1060</v>
      </c>
      <c r="F18" s="70" t="s">
        <v>332</v>
      </c>
      <c r="G18" s="70"/>
      <c r="H18" s="70"/>
      <c r="I18" s="70" t="s">
        <v>538</v>
      </c>
      <c r="J18" s="70" t="s">
        <v>538</v>
      </c>
      <c r="K18" s="70" t="s">
        <v>510</v>
      </c>
      <c r="L18" s="70" t="s">
        <v>508</v>
      </c>
      <c r="M18" s="70" t="s">
        <v>367</v>
      </c>
      <c r="N18" s="70" t="s">
        <v>345</v>
      </c>
      <c r="O18" s="52" t="s">
        <v>66</v>
      </c>
      <c r="P18" s="76">
        <v>11</v>
      </c>
      <c r="Q18" s="55">
        <f t="shared" si="3"/>
        <v>71</v>
      </c>
    </row>
    <row r="19" spans="1:17" ht="17.45" customHeight="1">
      <c r="A19" s="49" t="s">
        <v>1640</v>
      </c>
      <c r="B19" s="79" t="s">
        <v>1061</v>
      </c>
      <c r="C19" s="70" t="s">
        <v>388</v>
      </c>
      <c r="D19" s="70" t="s">
        <v>340</v>
      </c>
      <c r="E19" s="70" t="s">
        <v>1027</v>
      </c>
      <c r="F19" s="70" t="s">
        <v>513</v>
      </c>
      <c r="G19" s="70"/>
      <c r="H19" s="70"/>
      <c r="I19" s="70" t="s">
        <v>538</v>
      </c>
      <c r="J19" s="70" t="s">
        <v>538</v>
      </c>
      <c r="K19" s="70" t="s">
        <v>517</v>
      </c>
      <c r="L19" s="70" t="s">
        <v>514</v>
      </c>
      <c r="M19" s="70" t="s">
        <v>1062</v>
      </c>
      <c r="N19" s="70" t="s">
        <v>331</v>
      </c>
      <c r="O19" s="52" t="s">
        <v>365</v>
      </c>
      <c r="P19" s="76">
        <v>17</v>
      </c>
      <c r="Q19" s="55">
        <f t="shared" si="3"/>
        <v>57</v>
      </c>
    </row>
    <row r="20" spans="1:17" ht="17.45" customHeight="1">
      <c r="A20" s="49" t="s">
        <v>1641</v>
      </c>
      <c r="B20" s="79" t="s">
        <v>1063</v>
      </c>
      <c r="C20" s="70" t="s">
        <v>1064</v>
      </c>
      <c r="D20" s="70" t="s">
        <v>538</v>
      </c>
      <c r="E20" s="70" t="s">
        <v>1025</v>
      </c>
      <c r="F20" s="70" t="s">
        <v>333</v>
      </c>
      <c r="G20" s="70"/>
      <c r="H20" s="70"/>
      <c r="I20" s="70" t="s">
        <v>538</v>
      </c>
      <c r="J20" s="70" t="s">
        <v>538</v>
      </c>
      <c r="K20" s="70" t="s">
        <v>531</v>
      </c>
      <c r="L20" s="70" t="s">
        <v>575</v>
      </c>
      <c r="M20" s="70" t="s">
        <v>1065</v>
      </c>
      <c r="N20" s="70" t="s">
        <v>340</v>
      </c>
      <c r="O20" s="52" t="s">
        <v>66</v>
      </c>
      <c r="P20" s="76">
        <v>11</v>
      </c>
      <c r="Q20" s="55">
        <f t="shared" si="3"/>
        <v>55</v>
      </c>
    </row>
    <row r="21" spans="1:17" ht="17.45" customHeight="1">
      <c r="A21" s="49" t="s">
        <v>1642</v>
      </c>
      <c r="B21" s="79" t="s">
        <v>1066</v>
      </c>
      <c r="C21" s="70" t="s">
        <v>1067</v>
      </c>
      <c r="D21" s="70" t="s">
        <v>538</v>
      </c>
      <c r="E21" s="70" t="s">
        <v>400</v>
      </c>
      <c r="F21" s="70" t="s">
        <v>534</v>
      </c>
      <c r="G21" s="70"/>
      <c r="H21" s="70"/>
      <c r="I21" s="70" t="s">
        <v>538</v>
      </c>
      <c r="J21" s="70" t="s">
        <v>538</v>
      </c>
      <c r="K21" s="70" t="s">
        <v>517</v>
      </c>
      <c r="L21" s="70" t="s">
        <v>514</v>
      </c>
      <c r="M21" s="70" t="s">
        <v>1065</v>
      </c>
      <c r="N21" s="70" t="s">
        <v>340</v>
      </c>
      <c r="O21" s="52" t="s">
        <v>340</v>
      </c>
      <c r="P21" s="70" t="s">
        <v>354</v>
      </c>
      <c r="Q21" s="55">
        <f t="shared" si="3"/>
        <v>43</v>
      </c>
    </row>
    <row r="22" spans="1:17" ht="17.45" customHeight="1">
      <c r="A22" s="49" t="s">
        <v>1643</v>
      </c>
      <c r="B22" s="114" t="s">
        <v>1068</v>
      </c>
      <c r="C22" s="70" t="s">
        <v>369</v>
      </c>
      <c r="D22" s="70" t="s">
        <v>538</v>
      </c>
      <c r="E22" s="70" t="s">
        <v>402</v>
      </c>
      <c r="F22" s="70" t="s">
        <v>355</v>
      </c>
      <c r="G22" s="70"/>
      <c r="H22" s="70"/>
      <c r="I22" s="70" t="s">
        <v>538</v>
      </c>
      <c r="J22" s="70" t="s">
        <v>538</v>
      </c>
      <c r="K22" s="70" t="s">
        <v>509</v>
      </c>
      <c r="L22" s="70" t="s">
        <v>541</v>
      </c>
      <c r="M22" s="70" t="s">
        <v>1062</v>
      </c>
      <c r="N22" s="70" t="s">
        <v>331</v>
      </c>
      <c r="O22" s="52" t="s">
        <v>66</v>
      </c>
      <c r="P22" s="76">
        <v>11</v>
      </c>
      <c r="Q22" s="55">
        <f t="shared" si="3"/>
        <v>36</v>
      </c>
    </row>
    <row r="23" spans="1:17" ht="17.45" customHeight="1">
      <c r="A23" s="49" t="s">
        <v>1644</v>
      </c>
      <c r="B23" s="114" t="s">
        <v>1069</v>
      </c>
      <c r="C23" s="149" t="s">
        <v>658</v>
      </c>
      <c r="D23" s="149" t="s">
        <v>538</v>
      </c>
      <c r="E23" s="149" t="s">
        <v>401</v>
      </c>
      <c r="F23" s="149" t="s">
        <v>331</v>
      </c>
      <c r="G23" s="149"/>
      <c r="H23" s="149"/>
      <c r="I23" s="149" t="s">
        <v>538</v>
      </c>
      <c r="J23" s="149" t="s">
        <v>538</v>
      </c>
      <c r="K23" s="149" t="s">
        <v>534</v>
      </c>
      <c r="L23" s="149" t="s">
        <v>513</v>
      </c>
      <c r="M23" s="149" t="s">
        <v>1065</v>
      </c>
      <c r="N23" s="149" t="s">
        <v>340</v>
      </c>
      <c r="O23" s="56" t="s">
        <v>66</v>
      </c>
      <c r="P23" s="149" t="s">
        <v>534</v>
      </c>
      <c r="Q23" s="150">
        <f t="shared" si="3"/>
        <v>36</v>
      </c>
    </row>
    <row r="24" spans="1:17" ht="17.45" customHeight="1">
      <c r="A24" s="61" t="s">
        <v>1646</v>
      </c>
      <c r="B24" s="73" t="s">
        <v>1070</v>
      </c>
      <c r="C24" s="70" t="s">
        <v>1071</v>
      </c>
      <c r="D24" s="70" t="s">
        <v>328</v>
      </c>
      <c r="E24" s="70" t="s">
        <v>848</v>
      </c>
      <c r="F24" s="70" t="s">
        <v>348</v>
      </c>
      <c r="G24" s="70" t="s">
        <v>538</v>
      </c>
      <c r="H24" s="70" t="s">
        <v>538</v>
      </c>
      <c r="I24" s="70"/>
      <c r="J24" s="70"/>
      <c r="K24" s="70" t="s">
        <v>575</v>
      </c>
      <c r="L24" s="70" t="s">
        <v>525</v>
      </c>
      <c r="M24" s="70" t="s">
        <v>520</v>
      </c>
      <c r="N24" s="70" t="s">
        <v>527</v>
      </c>
      <c r="O24" s="52" t="s">
        <v>345</v>
      </c>
      <c r="P24" s="76">
        <v>42</v>
      </c>
      <c r="Q24" s="55">
        <f t="shared" ref="Q24:Q30" si="4">P24+N24+L24+J24+H24+F24+D24</f>
        <v>165</v>
      </c>
    </row>
    <row r="25" spans="1:17" ht="17.45" customHeight="1">
      <c r="A25" s="61" t="s">
        <v>1677</v>
      </c>
      <c r="B25" s="114" t="s">
        <v>1077</v>
      </c>
      <c r="C25" s="70" t="s">
        <v>453</v>
      </c>
      <c r="D25" s="96">
        <v>19</v>
      </c>
      <c r="E25" s="96" t="s">
        <v>837</v>
      </c>
      <c r="F25" s="96" t="s">
        <v>344</v>
      </c>
      <c r="G25" s="82" t="s">
        <v>340</v>
      </c>
      <c r="H25" s="82" t="s">
        <v>575</v>
      </c>
      <c r="I25" s="96" t="s">
        <v>340</v>
      </c>
      <c r="J25" s="96" t="s">
        <v>340</v>
      </c>
      <c r="K25" s="96" t="s">
        <v>513</v>
      </c>
      <c r="L25" s="96" t="s">
        <v>371</v>
      </c>
      <c r="M25" s="96" t="s">
        <v>553</v>
      </c>
      <c r="N25" s="96" t="s">
        <v>531</v>
      </c>
      <c r="O25" s="96" t="s">
        <v>345</v>
      </c>
      <c r="P25" s="96" t="s">
        <v>514</v>
      </c>
      <c r="Q25" s="55">
        <f t="shared" si="4"/>
        <v>129</v>
      </c>
    </row>
    <row r="26" spans="1:17" ht="17.45" customHeight="1">
      <c r="A26" s="61" t="s">
        <v>1647</v>
      </c>
      <c r="B26" s="73" t="s">
        <v>1072</v>
      </c>
      <c r="C26" s="70" t="s">
        <v>69</v>
      </c>
      <c r="D26" s="70" t="s">
        <v>365</v>
      </c>
      <c r="E26" s="70" t="s">
        <v>841</v>
      </c>
      <c r="F26" s="70" t="s">
        <v>344</v>
      </c>
      <c r="G26" s="70" t="s">
        <v>538</v>
      </c>
      <c r="H26" s="70" t="s">
        <v>538</v>
      </c>
      <c r="I26" s="70"/>
      <c r="J26" s="70"/>
      <c r="K26" s="70" t="s">
        <v>361</v>
      </c>
      <c r="L26" s="70" t="s">
        <v>594</v>
      </c>
      <c r="M26" s="70" t="s">
        <v>573</v>
      </c>
      <c r="N26" s="70" t="s">
        <v>361</v>
      </c>
      <c r="O26" s="52" t="s">
        <v>340</v>
      </c>
      <c r="P26" s="76">
        <v>26</v>
      </c>
      <c r="Q26" s="55">
        <f t="shared" si="4"/>
        <v>123</v>
      </c>
    </row>
    <row r="27" spans="1:17" ht="17.45" customHeight="1">
      <c r="A27" s="61" t="s">
        <v>1648</v>
      </c>
      <c r="B27" s="73" t="s">
        <v>1073</v>
      </c>
      <c r="C27" s="70" t="s">
        <v>903</v>
      </c>
      <c r="D27" s="70" t="s">
        <v>351</v>
      </c>
      <c r="E27" s="70" t="s">
        <v>841</v>
      </c>
      <c r="F27" s="70" t="s">
        <v>344</v>
      </c>
      <c r="G27" s="70" t="s">
        <v>538</v>
      </c>
      <c r="H27" s="70" t="s">
        <v>538</v>
      </c>
      <c r="I27" s="70"/>
      <c r="J27" s="70"/>
      <c r="K27" s="70" t="s">
        <v>513</v>
      </c>
      <c r="L27" s="70" t="s">
        <v>332</v>
      </c>
      <c r="M27" s="70" t="s">
        <v>530</v>
      </c>
      <c r="N27" s="70" t="s">
        <v>357</v>
      </c>
      <c r="O27" s="52" t="s">
        <v>340</v>
      </c>
      <c r="P27" s="70" t="s">
        <v>332</v>
      </c>
      <c r="Q27" s="55">
        <f t="shared" si="4"/>
        <v>118</v>
      </c>
    </row>
    <row r="28" spans="1:17" ht="17.45" customHeight="1">
      <c r="A28" s="61" t="s">
        <v>1649</v>
      </c>
      <c r="B28" s="73" t="s">
        <v>1074</v>
      </c>
      <c r="C28" s="70" t="s">
        <v>593</v>
      </c>
      <c r="D28" s="70" t="s">
        <v>331</v>
      </c>
      <c r="E28" s="70" t="s">
        <v>844</v>
      </c>
      <c r="F28" s="70" t="s">
        <v>571</v>
      </c>
      <c r="G28" s="70" t="s">
        <v>538</v>
      </c>
      <c r="H28" s="70" t="s">
        <v>538</v>
      </c>
      <c r="I28" s="70"/>
      <c r="J28" s="70"/>
      <c r="K28" s="70" t="s">
        <v>341</v>
      </c>
      <c r="L28" s="70" t="s">
        <v>516</v>
      </c>
      <c r="M28" s="70" t="s">
        <v>608</v>
      </c>
      <c r="N28" s="70" t="s">
        <v>333</v>
      </c>
      <c r="O28" s="52" t="s">
        <v>355</v>
      </c>
      <c r="P28" s="76">
        <v>18</v>
      </c>
      <c r="Q28" s="55">
        <f t="shared" si="4"/>
        <v>103</v>
      </c>
    </row>
    <row r="29" spans="1:17" ht="17.45" customHeight="1">
      <c r="A29" s="61" t="s">
        <v>1650</v>
      </c>
      <c r="B29" s="73" t="s">
        <v>1075</v>
      </c>
      <c r="C29" s="70" t="s">
        <v>1076</v>
      </c>
      <c r="D29" s="70" t="s">
        <v>538</v>
      </c>
      <c r="E29" s="70" t="s">
        <v>1039</v>
      </c>
      <c r="F29" s="70" t="s">
        <v>355</v>
      </c>
      <c r="G29" s="70" t="s">
        <v>538</v>
      </c>
      <c r="H29" s="70" t="s">
        <v>538</v>
      </c>
      <c r="I29" s="70"/>
      <c r="J29" s="70"/>
      <c r="K29" s="70" t="s">
        <v>510</v>
      </c>
      <c r="L29" s="70" t="s">
        <v>349</v>
      </c>
      <c r="M29" s="70" t="s">
        <v>648</v>
      </c>
      <c r="N29" s="70" t="s">
        <v>513</v>
      </c>
      <c r="O29" s="52" t="s">
        <v>473</v>
      </c>
      <c r="P29" s="70" t="s">
        <v>345</v>
      </c>
      <c r="Q29" s="55">
        <f t="shared" si="4"/>
        <v>49</v>
      </c>
    </row>
    <row r="30" spans="1:17" ht="17.45" customHeight="1">
      <c r="A30" s="61" t="s">
        <v>1651</v>
      </c>
      <c r="B30" s="114" t="s">
        <v>1078</v>
      </c>
      <c r="C30" s="70" t="s">
        <v>1079</v>
      </c>
      <c r="D30" s="70" t="s">
        <v>538</v>
      </c>
      <c r="E30" s="70" t="s">
        <v>400</v>
      </c>
      <c r="F30" s="70" t="s">
        <v>340</v>
      </c>
      <c r="G30" s="70" t="s">
        <v>538</v>
      </c>
      <c r="H30" s="70" t="s">
        <v>538</v>
      </c>
      <c r="I30" s="70"/>
      <c r="J30" s="70"/>
      <c r="K30" s="70" t="s">
        <v>354</v>
      </c>
      <c r="L30" s="70" t="s">
        <v>333</v>
      </c>
      <c r="M30" s="70" t="s">
        <v>367</v>
      </c>
      <c r="N30" s="70" t="s">
        <v>66</v>
      </c>
      <c r="O30" s="52" t="s">
        <v>492</v>
      </c>
      <c r="P30" s="76">
        <v>4</v>
      </c>
      <c r="Q30" s="55">
        <f t="shared" si="4"/>
        <v>29</v>
      </c>
    </row>
    <row r="31" spans="1:17" ht="15.75">
      <c r="A31" s="31" t="s">
        <v>33</v>
      </c>
      <c r="B31" s="31"/>
      <c r="C31" s="31" t="s">
        <v>1080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5.7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69"/>
      <c r="L32" s="69"/>
      <c r="M32" s="69"/>
      <c r="N32" s="69"/>
      <c r="O32" s="31"/>
      <c r="P32" s="31"/>
      <c r="Q32" s="31"/>
    </row>
  </sheetData>
  <sortState ref="B24:Q30">
    <sortCondition descending="1" ref="Q24:Q30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33"/>
  <sheetViews>
    <sheetView topLeftCell="A13" workbookViewId="0">
      <selection activeCell="B11" sqref="B11"/>
    </sheetView>
  </sheetViews>
  <sheetFormatPr defaultRowHeight="15"/>
  <cols>
    <col min="2" max="2" width="39.85546875" customWidth="1"/>
    <col min="3" max="16" width="4.7109375" customWidth="1"/>
    <col min="17" max="17" width="12.42578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1695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9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39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7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8.600000000000001" customHeight="1">
      <c r="A6" s="162" t="s">
        <v>1628</v>
      </c>
      <c r="B6" s="50" t="s">
        <v>281</v>
      </c>
      <c r="C6" s="142" t="s">
        <v>1002</v>
      </c>
      <c r="D6" s="52" t="s">
        <v>508</v>
      </c>
      <c r="E6" s="52" t="s">
        <v>882</v>
      </c>
      <c r="F6" s="52" t="s">
        <v>1003</v>
      </c>
      <c r="G6" s="52"/>
      <c r="H6" s="52"/>
      <c r="I6" s="52" t="s">
        <v>514</v>
      </c>
      <c r="J6" s="52" t="s">
        <v>594</v>
      </c>
      <c r="K6" s="52" t="s">
        <v>349</v>
      </c>
      <c r="L6" s="52" t="s">
        <v>348</v>
      </c>
      <c r="M6" s="52" t="s">
        <v>530</v>
      </c>
      <c r="N6" s="52" t="s">
        <v>527</v>
      </c>
      <c r="O6" s="52" t="s">
        <v>354</v>
      </c>
      <c r="P6" s="67">
        <v>50</v>
      </c>
      <c r="Q6" s="55">
        <f t="shared" ref="Q6:Q8" si="0">P6+N6+L6+J6+H6+F6+D6</f>
        <v>259</v>
      </c>
    </row>
    <row r="7" spans="1:17" s="163" customFormat="1" ht="18.600000000000001" customHeight="1">
      <c r="A7" s="162" t="s">
        <v>1629</v>
      </c>
      <c r="B7" s="50" t="s">
        <v>284</v>
      </c>
      <c r="C7" s="164" t="s">
        <v>1005</v>
      </c>
      <c r="D7" s="83" t="s">
        <v>332</v>
      </c>
      <c r="E7" s="83" t="s">
        <v>837</v>
      </c>
      <c r="F7" s="83" t="s">
        <v>916</v>
      </c>
      <c r="G7" s="83"/>
      <c r="H7" s="83"/>
      <c r="I7" s="83" t="s">
        <v>517</v>
      </c>
      <c r="J7" s="83" t="s">
        <v>332</v>
      </c>
      <c r="K7" s="83" t="s">
        <v>361</v>
      </c>
      <c r="L7" s="83" t="s">
        <v>673</v>
      </c>
      <c r="M7" s="83" t="s">
        <v>608</v>
      </c>
      <c r="N7" s="83" t="s">
        <v>514</v>
      </c>
      <c r="O7" s="83" t="s">
        <v>509</v>
      </c>
      <c r="P7" s="165">
        <v>42</v>
      </c>
      <c r="Q7" s="121">
        <f t="shared" si="0"/>
        <v>209</v>
      </c>
    </row>
    <row r="8" spans="1:17" s="163" customFormat="1" ht="18.600000000000001" customHeight="1">
      <c r="A8" s="162" t="s">
        <v>1630</v>
      </c>
      <c r="B8" s="111" t="s">
        <v>295</v>
      </c>
      <c r="C8" s="142" t="s">
        <v>67</v>
      </c>
      <c r="D8" s="52" t="s">
        <v>328</v>
      </c>
      <c r="E8" s="52" t="s">
        <v>846</v>
      </c>
      <c r="F8" s="52" t="s">
        <v>366</v>
      </c>
      <c r="G8" s="52"/>
      <c r="H8" s="52"/>
      <c r="I8" s="52" t="s">
        <v>365</v>
      </c>
      <c r="J8" s="52" t="s">
        <v>354</v>
      </c>
      <c r="K8" s="52" t="s">
        <v>510</v>
      </c>
      <c r="L8" s="52" t="s">
        <v>508</v>
      </c>
      <c r="M8" s="52" t="s">
        <v>640</v>
      </c>
      <c r="N8" s="52" t="s">
        <v>348</v>
      </c>
      <c r="O8" s="52" t="s">
        <v>517</v>
      </c>
      <c r="P8" s="67">
        <v>35</v>
      </c>
      <c r="Q8" s="55">
        <f t="shared" si="0"/>
        <v>188</v>
      </c>
    </row>
    <row r="9" spans="1:17" s="163" customFormat="1" ht="18.600000000000001" customHeight="1">
      <c r="A9" s="166" t="s">
        <v>1631</v>
      </c>
      <c r="B9" s="111" t="s">
        <v>283</v>
      </c>
      <c r="C9" s="142" t="s">
        <v>1048</v>
      </c>
      <c r="D9" s="52" t="s">
        <v>744</v>
      </c>
      <c r="E9" s="52" t="s">
        <v>851</v>
      </c>
      <c r="F9" s="52" t="s">
        <v>366</v>
      </c>
      <c r="G9" s="52" t="s">
        <v>365</v>
      </c>
      <c r="H9" s="52" t="s">
        <v>527</v>
      </c>
      <c r="I9" s="52"/>
      <c r="J9" s="52"/>
      <c r="K9" s="52" t="s">
        <v>508</v>
      </c>
      <c r="L9" s="52" t="s">
        <v>348</v>
      </c>
      <c r="M9" s="52" t="s">
        <v>520</v>
      </c>
      <c r="N9" s="52" t="s">
        <v>527</v>
      </c>
      <c r="O9" s="52" t="s">
        <v>337</v>
      </c>
      <c r="P9" s="52" t="s">
        <v>923</v>
      </c>
      <c r="Q9" s="55">
        <f>P9+N9+L9+J9+H9+F9+D9</f>
        <v>240</v>
      </c>
    </row>
    <row r="10" spans="1:17" s="163" customFormat="1" ht="18.600000000000001" customHeight="1">
      <c r="A10" s="167" t="s">
        <v>1632</v>
      </c>
      <c r="B10" s="111" t="s">
        <v>285</v>
      </c>
      <c r="C10" s="142" t="s">
        <v>604</v>
      </c>
      <c r="D10" s="52" t="s">
        <v>509</v>
      </c>
      <c r="E10" s="52" t="s">
        <v>851</v>
      </c>
      <c r="F10" s="52" t="s">
        <v>366</v>
      </c>
      <c r="G10" s="52" t="s">
        <v>66</v>
      </c>
      <c r="H10" s="52" t="s">
        <v>333</v>
      </c>
      <c r="I10" s="52"/>
      <c r="J10" s="52"/>
      <c r="K10" s="52" t="s">
        <v>575</v>
      </c>
      <c r="L10" s="52" t="s">
        <v>525</v>
      </c>
      <c r="M10" s="52" t="s">
        <v>520</v>
      </c>
      <c r="N10" s="52" t="s">
        <v>527</v>
      </c>
      <c r="O10" s="52" t="s">
        <v>331</v>
      </c>
      <c r="P10" s="52" t="s">
        <v>525</v>
      </c>
      <c r="Q10" s="55">
        <f>P10+N10+L10+J10+H10+F10+D10</f>
        <v>183</v>
      </c>
    </row>
    <row r="11" spans="1:17" s="163" customFormat="1" ht="18.600000000000001" customHeight="1">
      <c r="A11" s="167" t="s">
        <v>1633</v>
      </c>
      <c r="B11" s="111" t="s">
        <v>288</v>
      </c>
      <c r="C11" s="142" t="s">
        <v>650</v>
      </c>
      <c r="D11" s="52" t="s">
        <v>341</v>
      </c>
      <c r="E11" s="52" t="s">
        <v>846</v>
      </c>
      <c r="F11" s="52" t="s">
        <v>741</v>
      </c>
      <c r="G11" s="52" t="s">
        <v>355</v>
      </c>
      <c r="H11" s="52" t="s">
        <v>514</v>
      </c>
      <c r="I11" s="52"/>
      <c r="J11" s="52"/>
      <c r="K11" s="52" t="s">
        <v>333</v>
      </c>
      <c r="L11" s="52" t="s">
        <v>571</v>
      </c>
      <c r="M11" s="52" t="s">
        <v>530</v>
      </c>
      <c r="N11" s="52" t="s">
        <v>357</v>
      </c>
      <c r="O11" s="52" t="s">
        <v>351</v>
      </c>
      <c r="P11" s="67">
        <v>38</v>
      </c>
      <c r="Q11" s="55">
        <f t="shared" ref="Q11" si="1">P11+N11+L11+J11+H11+F11+D11</f>
        <v>170</v>
      </c>
    </row>
    <row r="12" spans="1:17" s="163" customFormat="1" ht="18.600000000000001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1249</v>
      </c>
    </row>
    <row r="13" spans="1:17" s="163" customFormat="1" ht="18.600000000000001" customHeight="1">
      <c r="A13" s="162" t="s">
        <v>1634</v>
      </c>
      <c r="B13" s="111" t="s">
        <v>300</v>
      </c>
      <c r="C13" s="142" t="s">
        <v>1020</v>
      </c>
      <c r="D13" s="52" t="s">
        <v>337</v>
      </c>
      <c r="E13" s="52" t="s">
        <v>1018</v>
      </c>
      <c r="F13" s="52" t="s">
        <v>529</v>
      </c>
      <c r="G13" s="52"/>
      <c r="H13" s="52"/>
      <c r="I13" s="52" t="s">
        <v>365</v>
      </c>
      <c r="J13" s="52" t="s">
        <v>354</v>
      </c>
      <c r="K13" s="52" t="s">
        <v>510</v>
      </c>
      <c r="L13" s="52" t="s">
        <v>508</v>
      </c>
      <c r="M13" s="52" t="s">
        <v>553</v>
      </c>
      <c r="N13" s="52" t="s">
        <v>361</v>
      </c>
      <c r="O13" s="52" t="s">
        <v>517</v>
      </c>
      <c r="P13" s="52" t="s">
        <v>344</v>
      </c>
      <c r="Q13" s="55">
        <f t="shared" ref="Q13:Q31" si="2">P13+N13+L13+J13+H13+F13+D13</f>
        <v>135</v>
      </c>
    </row>
    <row r="14" spans="1:17" s="163" customFormat="1" ht="18.600000000000001" customHeight="1">
      <c r="A14" s="162" t="s">
        <v>1635</v>
      </c>
      <c r="B14" s="111" t="s">
        <v>299</v>
      </c>
      <c r="C14" s="142" t="s">
        <v>1017</v>
      </c>
      <c r="D14" s="52" t="s">
        <v>337</v>
      </c>
      <c r="E14" s="52" t="s">
        <v>1018</v>
      </c>
      <c r="F14" s="52" t="s">
        <v>529</v>
      </c>
      <c r="G14" s="52"/>
      <c r="H14" s="52"/>
      <c r="I14" s="52" t="s">
        <v>331</v>
      </c>
      <c r="J14" s="52" t="s">
        <v>510</v>
      </c>
      <c r="K14" s="52" t="s">
        <v>509</v>
      </c>
      <c r="L14" s="52" t="s">
        <v>541</v>
      </c>
      <c r="M14" s="52" t="s">
        <v>608</v>
      </c>
      <c r="N14" s="52" t="s">
        <v>508</v>
      </c>
      <c r="O14" s="52" t="s">
        <v>337</v>
      </c>
      <c r="P14" s="67">
        <v>29</v>
      </c>
      <c r="Q14" s="55">
        <f t="shared" si="2"/>
        <v>128</v>
      </c>
    </row>
    <row r="15" spans="1:17" s="163" customFormat="1" ht="18.600000000000001" customHeight="1">
      <c r="A15" s="162" t="s">
        <v>1636</v>
      </c>
      <c r="B15" s="66" t="s">
        <v>282</v>
      </c>
      <c r="C15" s="142" t="s">
        <v>891</v>
      </c>
      <c r="D15" s="52" t="s">
        <v>337</v>
      </c>
      <c r="E15" s="52" t="s">
        <v>1027</v>
      </c>
      <c r="F15" s="52" t="s">
        <v>513</v>
      </c>
      <c r="G15" s="52"/>
      <c r="H15" s="52"/>
      <c r="I15" s="52" t="s">
        <v>340</v>
      </c>
      <c r="J15" s="52" t="s">
        <v>509</v>
      </c>
      <c r="K15" s="52" t="s">
        <v>513</v>
      </c>
      <c r="L15" s="52" t="s">
        <v>529</v>
      </c>
      <c r="M15" s="52" t="s">
        <v>912</v>
      </c>
      <c r="N15" s="52" t="s">
        <v>513</v>
      </c>
      <c r="O15" s="52" t="s">
        <v>365</v>
      </c>
      <c r="P15" s="52" t="s">
        <v>513</v>
      </c>
      <c r="Q15" s="55">
        <f t="shared" si="2"/>
        <v>100</v>
      </c>
    </row>
    <row r="16" spans="1:17" s="163" customFormat="1" ht="18.600000000000001" customHeight="1">
      <c r="A16" s="162" t="s">
        <v>1637</v>
      </c>
      <c r="B16" s="111" t="s">
        <v>301</v>
      </c>
      <c r="C16" s="142" t="s">
        <v>891</v>
      </c>
      <c r="D16" s="52" t="s">
        <v>337</v>
      </c>
      <c r="E16" s="52" t="s">
        <v>1027</v>
      </c>
      <c r="F16" s="52" t="s">
        <v>513</v>
      </c>
      <c r="G16" s="52"/>
      <c r="H16" s="52"/>
      <c r="I16" s="52" t="s">
        <v>340</v>
      </c>
      <c r="J16" s="52" t="s">
        <v>509</v>
      </c>
      <c r="K16" s="52" t="s">
        <v>510</v>
      </c>
      <c r="L16" s="52" t="s">
        <v>508</v>
      </c>
      <c r="M16" s="52" t="s">
        <v>912</v>
      </c>
      <c r="N16" s="52" t="s">
        <v>513</v>
      </c>
      <c r="O16" s="52" t="s">
        <v>365</v>
      </c>
      <c r="P16" s="52" t="s">
        <v>513</v>
      </c>
      <c r="Q16" s="55">
        <f t="shared" si="2"/>
        <v>98</v>
      </c>
    </row>
    <row r="17" spans="1:17" s="163" customFormat="1" ht="18.600000000000001" customHeight="1">
      <c r="A17" s="162" t="s">
        <v>1638</v>
      </c>
      <c r="B17" s="111" t="s">
        <v>286</v>
      </c>
      <c r="C17" s="142" t="s">
        <v>1057</v>
      </c>
      <c r="D17" s="52" t="s">
        <v>538</v>
      </c>
      <c r="E17" s="52" t="s">
        <v>886</v>
      </c>
      <c r="F17" s="52" t="s">
        <v>344</v>
      </c>
      <c r="G17" s="52"/>
      <c r="H17" s="52"/>
      <c r="I17" s="52" t="s">
        <v>538</v>
      </c>
      <c r="J17" s="52" t="s">
        <v>538</v>
      </c>
      <c r="K17" s="52" t="s">
        <v>341</v>
      </c>
      <c r="L17" s="52" t="s">
        <v>571</v>
      </c>
      <c r="M17" s="52" t="s">
        <v>1058</v>
      </c>
      <c r="N17" s="52" t="s">
        <v>509</v>
      </c>
      <c r="O17" s="52" t="s">
        <v>340</v>
      </c>
      <c r="P17" s="67">
        <v>14</v>
      </c>
      <c r="Q17" s="55">
        <f t="shared" si="2"/>
        <v>93</v>
      </c>
    </row>
    <row r="18" spans="1:17" s="163" customFormat="1" ht="18.600000000000001" customHeight="1">
      <c r="A18" s="162" t="s">
        <v>1639</v>
      </c>
      <c r="B18" s="111" t="s">
        <v>287</v>
      </c>
      <c r="C18" s="142" t="s">
        <v>498</v>
      </c>
      <c r="D18" s="52" t="s">
        <v>538</v>
      </c>
      <c r="E18" s="52" t="s">
        <v>1060</v>
      </c>
      <c r="F18" s="52" t="s">
        <v>332</v>
      </c>
      <c r="G18" s="52"/>
      <c r="H18" s="52"/>
      <c r="I18" s="52" t="s">
        <v>538</v>
      </c>
      <c r="J18" s="52" t="s">
        <v>538</v>
      </c>
      <c r="K18" s="52" t="s">
        <v>510</v>
      </c>
      <c r="L18" s="52" t="s">
        <v>508</v>
      </c>
      <c r="M18" s="52" t="s">
        <v>367</v>
      </c>
      <c r="N18" s="52" t="s">
        <v>345</v>
      </c>
      <c r="O18" s="52" t="s">
        <v>66</v>
      </c>
      <c r="P18" s="67">
        <v>11</v>
      </c>
      <c r="Q18" s="55">
        <f t="shared" si="2"/>
        <v>71</v>
      </c>
    </row>
    <row r="19" spans="1:17" s="163" customFormat="1" ht="18.600000000000001" customHeight="1">
      <c r="A19" s="162" t="s">
        <v>1640</v>
      </c>
      <c r="B19" s="111" t="s">
        <v>302</v>
      </c>
      <c r="C19" s="142" t="s">
        <v>1057</v>
      </c>
      <c r="D19" s="52" t="s">
        <v>538</v>
      </c>
      <c r="E19" s="52" t="s">
        <v>1039</v>
      </c>
      <c r="F19" s="52" t="s">
        <v>354</v>
      </c>
      <c r="G19" s="52"/>
      <c r="H19" s="52"/>
      <c r="I19" s="52" t="s">
        <v>538</v>
      </c>
      <c r="J19" s="52" t="s">
        <v>538</v>
      </c>
      <c r="K19" s="52" t="s">
        <v>531</v>
      </c>
      <c r="L19" s="52" t="s">
        <v>357</v>
      </c>
      <c r="M19" s="52" t="s">
        <v>1058</v>
      </c>
      <c r="N19" s="52" t="s">
        <v>509</v>
      </c>
      <c r="O19" s="52" t="s">
        <v>340</v>
      </c>
      <c r="P19" s="67">
        <v>14</v>
      </c>
      <c r="Q19" s="55">
        <f t="shared" si="2"/>
        <v>65</v>
      </c>
    </row>
    <row r="20" spans="1:17" s="163" customFormat="1" ht="18.600000000000001" customHeight="1">
      <c r="A20" s="162" t="s">
        <v>1641</v>
      </c>
      <c r="B20" s="111" t="s">
        <v>293</v>
      </c>
      <c r="C20" s="142" t="s">
        <v>388</v>
      </c>
      <c r="D20" s="52" t="s">
        <v>340</v>
      </c>
      <c r="E20" s="52" t="s">
        <v>1027</v>
      </c>
      <c r="F20" s="52" t="s">
        <v>513</v>
      </c>
      <c r="G20" s="52"/>
      <c r="H20" s="52"/>
      <c r="I20" s="52" t="s">
        <v>538</v>
      </c>
      <c r="J20" s="52" t="s">
        <v>538</v>
      </c>
      <c r="K20" s="52" t="s">
        <v>517</v>
      </c>
      <c r="L20" s="52" t="s">
        <v>514</v>
      </c>
      <c r="M20" s="52" t="s">
        <v>1062</v>
      </c>
      <c r="N20" s="52" t="s">
        <v>331</v>
      </c>
      <c r="O20" s="52" t="s">
        <v>365</v>
      </c>
      <c r="P20" s="67">
        <v>17</v>
      </c>
      <c r="Q20" s="55">
        <f t="shared" si="2"/>
        <v>57</v>
      </c>
    </row>
    <row r="21" spans="1:17" s="163" customFormat="1" ht="18.600000000000001" customHeight="1">
      <c r="A21" s="162" t="s">
        <v>1642</v>
      </c>
      <c r="B21" s="111" t="s">
        <v>294</v>
      </c>
      <c r="C21" s="142" t="s">
        <v>1064</v>
      </c>
      <c r="D21" s="52" t="s">
        <v>538</v>
      </c>
      <c r="E21" s="52" t="s">
        <v>1025</v>
      </c>
      <c r="F21" s="52" t="s">
        <v>333</v>
      </c>
      <c r="G21" s="52"/>
      <c r="H21" s="52"/>
      <c r="I21" s="52" t="s">
        <v>538</v>
      </c>
      <c r="J21" s="52" t="s">
        <v>538</v>
      </c>
      <c r="K21" s="52" t="s">
        <v>531</v>
      </c>
      <c r="L21" s="52" t="s">
        <v>575</v>
      </c>
      <c r="M21" s="52" t="s">
        <v>1065</v>
      </c>
      <c r="N21" s="52" t="s">
        <v>340</v>
      </c>
      <c r="O21" s="52" t="s">
        <v>66</v>
      </c>
      <c r="P21" s="67">
        <v>11</v>
      </c>
      <c r="Q21" s="55">
        <f t="shared" si="2"/>
        <v>55</v>
      </c>
    </row>
    <row r="22" spans="1:17" s="163" customFormat="1" ht="18.600000000000001" customHeight="1">
      <c r="A22" s="167" t="s">
        <v>1646</v>
      </c>
      <c r="B22" s="111" t="s">
        <v>279</v>
      </c>
      <c r="C22" s="142" t="s">
        <v>1071</v>
      </c>
      <c r="D22" s="52" t="s">
        <v>328</v>
      </c>
      <c r="E22" s="52" t="s">
        <v>1060</v>
      </c>
      <c r="F22" s="52" t="s">
        <v>513</v>
      </c>
      <c r="G22" s="52" t="s">
        <v>538</v>
      </c>
      <c r="H22" s="52" t="s">
        <v>538</v>
      </c>
      <c r="I22" s="52"/>
      <c r="J22" s="52"/>
      <c r="K22" s="52" t="s">
        <v>575</v>
      </c>
      <c r="L22" s="52" t="s">
        <v>525</v>
      </c>
      <c r="M22" s="52" t="s">
        <v>510</v>
      </c>
      <c r="N22" s="52" t="s">
        <v>516</v>
      </c>
      <c r="O22" s="52" t="s">
        <v>345</v>
      </c>
      <c r="P22" s="67">
        <v>42</v>
      </c>
      <c r="Q22" s="55">
        <f t="shared" si="2"/>
        <v>130</v>
      </c>
    </row>
    <row r="23" spans="1:17" s="163" customFormat="1" ht="18.600000000000001" customHeight="1">
      <c r="A23" s="167" t="s">
        <v>1677</v>
      </c>
      <c r="B23" s="171" t="s">
        <v>292</v>
      </c>
      <c r="C23" s="142" t="s">
        <v>453</v>
      </c>
      <c r="D23" s="110">
        <v>19</v>
      </c>
      <c r="E23" s="110" t="s">
        <v>837</v>
      </c>
      <c r="F23" s="110" t="s">
        <v>344</v>
      </c>
      <c r="G23" s="83" t="s">
        <v>340</v>
      </c>
      <c r="H23" s="83" t="s">
        <v>357</v>
      </c>
      <c r="I23" s="110"/>
      <c r="J23" s="110"/>
      <c r="K23" s="110" t="s">
        <v>513</v>
      </c>
      <c r="L23" s="110" t="s">
        <v>371</v>
      </c>
      <c r="M23" s="110" t="s">
        <v>553</v>
      </c>
      <c r="N23" s="110" t="s">
        <v>531</v>
      </c>
      <c r="O23" s="110" t="s">
        <v>345</v>
      </c>
      <c r="P23" s="110" t="s">
        <v>514</v>
      </c>
      <c r="Q23" s="55">
        <f t="shared" si="2"/>
        <v>130</v>
      </c>
    </row>
    <row r="24" spans="1:17" s="163" customFormat="1" ht="18.600000000000001" customHeight="1">
      <c r="A24" s="167" t="s">
        <v>1647</v>
      </c>
      <c r="B24" s="111" t="s">
        <v>280</v>
      </c>
      <c r="C24" s="142" t="s">
        <v>69</v>
      </c>
      <c r="D24" s="52" t="s">
        <v>365</v>
      </c>
      <c r="E24" s="52" t="s">
        <v>841</v>
      </c>
      <c r="F24" s="52" t="s">
        <v>344</v>
      </c>
      <c r="G24" s="52" t="s">
        <v>538</v>
      </c>
      <c r="H24" s="52" t="s">
        <v>538</v>
      </c>
      <c r="I24" s="52"/>
      <c r="J24" s="52"/>
      <c r="K24" s="52" t="s">
        <v>361</v>
      </c>
      <c r="L24" s="52" t="s">
        <v>594</v>
      </c>
      <c r="M24" s="52" t="s">
        <v>573</v>
      </c>
      <c r="N24" s="52" t="s">
        <v>361</v>
      </c>
      <c r="O24" s="52" t="s">
        <v>340</v>
      </c>
      <c r="P24" s="67">
        <v>26</v>
      </c>
      <c r="Q24" s="55">
        <f t="shared" si="2"/>
        <v>123</v>
      </c>
    </row>
    <row r="25" spans="1:17" s="163" customFormat="1" ht="18.600000000000001" customHeight="1">
      <c r="A25" s="167" t="s">
        <v>1648</v>
      </c>
      <c r="B25" s="111" t="s">
        <v>289</v>
      </c>
      <c r="C25" s="142" t="s">
        <v>903</v>
      </c>
      <c r="D25" s="52" t="s">
        <v>351</v>
      </c>
      <c r="E25" s="52" t="s">
        <v>841</v>
      </c>
      <c r="F25" s="52" t="s">
        <v>344</v>
      </c>
      <c r="G25" s="52" t="s">
        <v>538</v>
      </c>
      <c r="H25" s="52" t="s">
        <v>538</v>
      </c>
      <c r="I25" s="52"/>
      <c r="J25" s="52"/>
      <c r="K25" s="52" t="s">
        <v>513</v>
      </c>
      <c r="L25" s="52" t="s">
        <v>332</v>
      </c>
      <c r="M25" s="52" t="s">
        <v>530</v>
      </c>
      <c r="N25" s="52" t="s">
        <v>357</v>
      </c>
      <c r="O25" s="52" t="s">
        <v>340</v>
      </c>
      <c r="P25" s="52" t="s">
        <v>332</v>
      </c>
      <c r="Q25" s="55">
        <f t="shared" si="2"/>
        <v>118</v>
      </c>
    </row>
    <row r="26" spans="1:17" s="163" customFormat="1" ht="18.600000000000001" customHeight="1">
      <c r="A26" s="167" t="s">
        <v>1649</v>
      </c>
      <c r="B26" s="111" t="s">
        <v>290</v>
      </c>
      <c r="C26" s="142" t="s">
        <v>593</v>
      </c>
      <c r="D26" s="52" t="s">
        <v>331</v>
      </c>
      <c r="E26" s="52" t="s">
        <v>844</v>
      </c>
      <c r="F26" s="52" t="s">
        <v>571</v>
      </c>
      <c r="G26" s="52" t="s">
        <v>538</v>
      </c>
      <c r="H26" s="52" t="s">
        <v>538</v>
      </c>
      <c r="I26" s="52"/>
      <c r="J26" s="52"/>
      <c r="K26" s="52" t="s">
        <v>341</v>
      </c>
      <c r="L26" s="52" t="s">
        <v>516</v>
      </c>
      <c r="M26" s="52" t="s">
        <v>608</v>
      </c>
      <c r="N26" s="52" t="s">
        <v>333</v>
      </c>
      <c r="O26" s="52" t="s">
        <v>355</v>
      </c>
      <c r="P26" s="67">
        <v>18</v>
      </c>
      <c r="Q26" s="55">
        <f t="shared" si="2"/>
        <v>103</v>
      </c>
    </row>
    <row r="27" spans="1:17" s="163" customFormat="1" ht="18.600000000000001" customHeight="1">
      <c r="A27" s="167" t="s">
        <v>1650</v>
      </c>
      <c r="B27" s="66" t="s">
        <v>297</v>
      </c>
      <c r="C27" s="142" t="s">
        <v>456</v>
      </c>
      <c r="D27" s="52" t="s">
        <v>365</v>
      </c>
      <c r="E27" s="52" t="s">
        <v>844</v>
      </c>
      <c r="F27" s="52" t="s">
        <v>571</v>
      </c>
      <c r="G27" s="52" t="s">
        <v>538</v>
      </c>
      <c r="H27" s="52" t="s">
        <v>538</v>
      </c>
      <c r="I27" s="52"/>
      <c r="J27" s="52"/>
      <c r="K27" s="52" t="s">
        <v>514</v>
      </c>
      <c r="L27" s="52" t="s">
        <v>361</v>
      </c>
      <c r="M27" s="52" t="s">
        <v>608</v>
      </c>
      <c r="N27" s="52" t="s">
        <v>333</v>
      </c>
      <c r="O27" s="52" t="s">
        <v>355</v>
      </c>
      <c r="P27" s="67">
        <v>18</v>
      </c>
      <c r="Q27" s="55">
        <f t="shared" si="2"/>
        <v>96</v>
      </c>
    </row>
    <row r="28" spans="1:17" s="163" customFormat="1" ht="18.600000000000001" customHeight="1">
      <c r="A28" s="167" t="s">
        <v>1651</v>
      </c>
      <c r="B28" s="66" t="s">
        <v>291</v>
      </c>
      <c r="C28" s="142" t="s">
        <v>1076</v>
      </c>
      <c r="D28" s="52" t="s">
        <v>538</v>
      </c>
      <c r="E28" s="52" t="s">
        <v>889</v>
      </c>
      <c r="F28" s="52" t="s">
        <v>529</v>
      </c>
      <c r="G28" s="52" t="s">
        <v>538</v>
      </c>
      <c r="H28" s="52" t="s">
        <v>538</v>
      </c>
      <c r="I28" s="52"/>
      <c r="J28" s="52"/>
      <c r="K28" s="52" t="s">
        <v>510</v>
      </c>
      <c r="L28" s="52" t="s">
        <v>349</v>
      </c>
      <c r="M28" s="52" t="s">
        <v>648</v>
      </c>
      <c r="N28" s="52" t="s">
        <v>513</v>
      </c>
      <c r="O28" s="52" t="s">
        <v>473</v>
      </c>
      <c r="P28" s="52" t="s">
        <v>345</v>
      </c>
      <c r="Q28" s="55">
        <f t="shared" si="2"/>
        <v>77</v>
      </c>
    </row>
    <row r="29" spans="1:17" s="163" customFormat="1" ht="18.600000000000001" customHeight="1">
      <c r="A29" s="167" t="s">
        <v>1652</v>
      </c>
      <c r="B29" s="111" t="s">
        <v>278</v>
      </c>
      <c r="C29" s="142" t="s">
        <v>1172</v>
      </c>
      <c r="D29" s="52" t="s">
        <v>328</v>
      </c>
      <c r="E29" s="52" t="s">
        <v>1022</v>
      </c>
      <c r="F29" s="52" t="s">
        <v>354</v>
      </c>
      <c r="G29" s="52"/>
      <c r="H29" s="52"/>
      <c r="I29" s="52" t="s">
        <v>538</v>
      </c>
      <c r="J29" s="52" t="s">
        <v>538</v>
      </c>
      <c r="K29" s="52" t="s">
        <v>531</v>
      </c>
      <c r="L29" s="52" t="s">
        <v>575</v>
      </c>
      <c r="M29" s="52" t="s">
        <v>1065</v>
      </c>
      <c r="N29" s="52" t="s">
        <v>340</v>
      </c>
      <c r="O29" s="52" t="s">
        <v>66</v>
      </c>
      <c r="P29" s="67">
        <v>11</v>
      </c>
      <c r="Q29" s="55">
        <f t="shared" si="2"/>
        <v>58</v>
      </c>
    </row>
    <row r="30" spans="1:17" s="163" customFormat="1" ht="18.600000000000001" customHeight="1">
      <c r="A30" s="167" t="s">
        <v>1653</v>
      </c>
      <c r="B30" s="111" t="s">
        <v>296</v>
      </c>
      <c r="C30" s="142" t="s">
        <v>1079</v>
      </c>
      <c r="D30" s="52" t="s">
        <v>538</v>
      </c>
      <c r="E30" s="52" t="s">
        <v>400</v>
      </c>
      <c r="F30" s="52" t="s">
        <v>340</v>
      </c>
      <c r="G30" s="52" t="s">
        <v>538</v>
      </c>
      <c r="H30" s="52" t="s">
        <v>538</v>
      </c>
      <c r="I30" s="52"/>
      <c r="J30" s="52"/>
      <c r="K30" s="52" t="s">
        <v>354</v>
      </c>
      <c r="L30" s="52" t="s">
        <v>333</v>
      </c>
      <c r="M30" s="52" t="s">
        <v>573</v>
      </c>
      <c r="N30" s="52" t="s">
        <v>361</v>
      </c>
      <c r="O30" s="52" t="s">
        <v>492</v>
      </c>
      <c r="P30" s="67">
        <v>4</v>
      </c>
      <c r="Q30" s="55">
        <f t="shared" si="2"/>
        <v>49</v>
      </c>
    </row>
    <row r="31" spans="1:17" s="163" customFormat="1" ht="18.600000000000001" customHeight="1">
      <c r="A31" s="167" t="s">
        <v>1654</v>
      </c>
      <c r="B31" s="111" t="s">
        <v>298</v>
      </c>
      <c r="C31" s="142" t="s">
        <v>1035</v>
      </c>
      <c r="D31" s="52" t="s">
        <v>538</v>
      </c>
      <c r="E31" s="52" t="s">
        <v>1036</v>
      </c>
      <c r="F31" s="52" t="s">
        <v>331</v>
      </c>
      <c r="G31" s="52" t="s">
        <v>538</v>
      </c>
      <c r="H31" s="52" t="s">
        <v>538</v>
      </c>
      <c r="I31" s="52"/>
      <c r="J31" s="52"/>
      <c r="K31" s="52" t="s">
        <v>517</v>
      </c>
      <c r="L31" s="52" t="s">
        <v>509</v>
      </c>
      <c r="M31" s="52" t="s">
        <v>921</v>
      </c>
      <c r="N31" s="52" t="s">
        <v>365</v>
      </c>
      <c r="O31" s="52" t="s">
        <v>538</v>
      </c>
      <c r="P31" s="67">
        <v>14</v>
      </c>
      <c r="Q31" s="55">
        <f t="shared" si="2"/>
        <v>35</v>
      </c>
    </row>
    <row r="32" spans="1:17" ht="15.75">
      <c r="A32" s="31" t="s">
        <v>33</v>
      </c>
      <c r="B32" s="31"/>
      <c r="C32" s="31" t="s">
        <v>1455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15.7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69"/>
      <c r="L33" s="69"/>
      <c r="M33" s="69"/>
      <c r="N33" s="69"/>
      <c r="O33" s="31"/>
      <c r="P33" s="31"/>
      <c r="Q33" s="31"/>
    </row>
  </sheetData>
  <sortState ref="B22:Q31">
    <sortCondition descending="1" ref="Q22:Q31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M31" sqref="M31"/>
    </sheetView>
  </sheetViews>
  <sheetFormatPr defaultRowHeight="15"/>
  <cols>
    <col min="1" max="1" width="8.5703125" customWidth="1"/>
    <col min="2" max="2" width="38.42578125" customWidth="1"/>
    <col min="3" max="7" width="5.140625" customWidth="1"/>
    <col min="8" max="8" width="4.28515625" customWidth="1"/>
    <col min="9" max="15" width="5.140625" customWidth="1"/>
    <col min="16" max="16" width="4.7109375" customWidth="1"/>
    <col min="17" max="17" width="12.42578125" customWidth="1"/>
  </cols>
  <sheetData>
    <row r="1" spans="1:18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  <c r="R1" s="31"/>
    </row>
    <row r="2" spans="1:18" ht="18.75">
      <c r="A2" s="203" t="s">
        <v>1696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31"/>
    </row>
    <row r="3" spans="1:18" ht="37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8" ht="37.9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8" ht="64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8" ht="15.75">
      <c r="A6" s="36" t="s">
        <v>1628</v>
      </c>
      <c r="B6" s="78" t="s">
        <v>321</v>
      </c>
      <c r="C6" s="143" t="s">
        <v>67</v>
      </c>
      <c r="D6" s="70" t="s">
        <v>328</v>
      </c>
      <c r="E6" s="70" t="s">
        <v>846</v>
      </c>
      <c r="F6" s="70" t="s">
        <v>366</v>
      </c>
      <c r="G6" s="70"/>
      <c r="H6" s="70"/>
      <c r="I6" s="70" t="s">
        <v>365</v>
      </c>
      <c r="J6" s="70" t="s">
        <v>354</v>
      </c>
      <c r="K6" s="70" t="s">
        <v>510</v>
      </c>
      <c r="L6" s="70" t="s">
        <v>508</v>
      </c>
      <c r="M6" s="70" t="s">
        <v>640</v>
      </c>
      <c r="N6" s="70" t="s">
        <v>348</v>
      </c>
      <c r="O6" s="52" t="s">
        <v>517</v>
      </c>
      <c r="P6" s="122">
        <v>35</v>
      </c>
      <c r="Q6" s="55">
        <f t="shared" ref="Q6:Q11" si="0">P6+N6+L6+J6+H6+F6+D6</f>
        <v>188</v>
      </c>
    </row>
    <row r="7" spans="1:18" ht="15.75">
      <c r="A7" s="36" t="s">
        <v>1629</v>
      </c>
      <c r="B7" s="78" t="s">
        <v>306</v>
      </c>
      <c r="C7" s="143" t="s">
        <v>62</v>
      </c>
      <c r="D7" s="71">
        <v>4</v>
      </c>
      <c r="E7" s="71">
        <v>7.4</v>
      </c>
      <c r="F7" s="71">
        <v>14</v>
      </c>
      <c r="G7" s="71"/>
      <c r="H7" s="71"/>
      <c r="I7" s="71" t="s">
        <v>365</v>
      </c>
      <c r="J7" s="71">
        <v>23</v>
      </c>
      <c r="K7" s="71">
        <v>20</v>
      </c>
      <c r="L7" s="71">
        <v>61</v>
      </c>
      <c r="M7" s="71">
        <v>150</v>
      </c>
      <c r="N7" s="71">
        <v>50</v>
      </c>
      <c r="O7" s="71" t="s">
        <v>473</v>
      </c>
      <c r="P7" s="71">
        <v>23</v>
      </c>
      <c r="Q7" s="55">
        <f t="shared" si="0"/>
        <v>175</v>
      </c>
    </row>
    <row r="8" spans="1:18" ht="15.75">
      <c r="A8" s="36" t="s">
        <v>1630</v>
      </c>
      <c r="B8" s="78" t="s">
        <v>320</v>
      </c>
      <c r="C8" s="143" t="s">
        <v>64</v>
      </c>
      <c r="D8" s="71">
        <v>4</v>
      </c>
      <c r="E8" s="71">
        <v>7.3</v>
      </c>
      <c r="F8" s="71">
        <v>17</v>
      </c>
      <c r="G8" s="71"/>
      <c r="H8" s="71"/>
      <c r="I8" s="71" t="s">
        <v>340</v>
      </c>
      <c r="J8" s="71">
        <v>20</v>
      </c>
      <c r="K8" s="71">
        <v>14</v>
      </c>
      <c r="L8" s="71">
        <v>47</v>
      </c>
      <c r="M8" s="71">
        <v>135</v>
      </c>
      <c r="N8" s="71">
        <v>45</v>
      </c>
      <c r="O8" s="71" t="s">
        <v>355</v>
      </c>
      <c r="P8" s="71">
        <v>32</v>
      </c>
      <c r="Q8" s="55">
        <f t="shared" si="0"/>
        <v>165</v>
      </c>
    </row>
    <row r="9" spans="1:18" ht="15.75">
      <c r="A9" s="40" t="s">
        <v>1631</v>
      </c>
      <c r="B9" s="78" t="s">
        <v>305</v>
      </c>
      <c r="C9" s="143" t="s">
        <v>1008</v>
      </c>
      <c r="D9" s="70" t="s">
        <v>333</v>
      </c>
      <c r="E9" s="70" t="s">
        <v>882</v>
      </c>
      <c r="F9" s="70" t="s">
        <v>362</v>
      </c>
      <c r="G9" s="70" t="s">
        <v>340</v>
      </c>
      <c r="H9" s="70" t="s">
        <v>357</v>
      </c>
      <c r="I9" s="70"/>
      <c r="J9" s="70"/>
      <c r="K9" s="70" t="s">
        <v>371</v>
      </c>
      <c r="L9" s="70" t="s">
        <v>522</v>
      </c>
      <c r="M9" s="70" t="s">
        <v>838</v>
      </c>
      <c r="N9" s="70" t="s">
        <v>860</v>
      </c>
      <c r="O9" s="52" t="s">
        <v>345</v>
      </c>
      <c r="P9" s="76">
        <v>42</v>
      </c>
      <c r="Q9" s="55">
        <f t="shared" si="0"/>
        <v>224</v>
      </c>
    </row>
    <row r="10" spans="1:18" ht="15.75">
      <c r="A10" s="42" t="s">
        <v>1632</v>
      </c>
      <c r="B10" s="78" t="s">
        <v>304</v>
      </c>
      <c r="C10" s="143" t="s">
        <v>65</v>
      </c>
      <c r="D10" s="71">
        <v>2</v>
      </c>
      <c r="E10" s="71">
        <v>6.8</v>
      </c>
      <c r="F10" s="71">
        <v>23</v>
      </c>
      <c r="G10" s="71">
        <v>1</v>
      </c>
      <c r="H10" s="71">
        <v>36</v>
      </c>
      <c r="I10" s="71"/>
      <c r="J10" s="71"/>
      <c r="K10" s="71">
        <v>19</v>
      </c>
      <c r="L10" s="71">
        <v>47</v>
      </c>
      <c r="M10" s="71">
        <v>145</v>
      </c>
      <c r="N10" s="71">
        <v>40</v>
      </c>
      <c r="O10" s="71" t="s">
        <v>66</v>
      </c>
      <c r="P10" s="71">
        <v>53</v>
      </c>
      <c r="Q10" s="55">
        <f t="shared" si="0"/>
        <v>201</v>
      </c>
    </row>
    <row r="11" spans="1:18" ht="15.75">
      <c r="A11" s="42" t="s">
        <v>1633</v>
      </c>
      <c r="B11" s="78" t="s">
        <v>307</v>
      </c>
      <c r="C11" s="143" t="s">
        <v>456</v>
      </c>
      <c r="D11" s="71">
        <v>6</v>
      </c>
      <c r="E11" s="71">
        <v>6.8</v>
      </c>
      <c r="F11" s="71">
        <v>23</v>
      </c>
      <c r="G11" s="71">
        <v>1</v>
      </c>
      <c r="H11" s="71">
        <v>36</v>
      </c>
      <c r="I11" s="71"/>
      <c r="J11" s="71"/>
      <c r="K11" s="71">
        <v>19</v>
      </c>
      <c r="L11" s="71">
        <v>47</v>
      </c>
      <c r="M11" s="71" t="s">
        <v>367</v>
      </c>
      <c r="N11" s="71">
        <v>15</v>
      </c>
      <c r="O11" s="71" t="s">
        <v>66</v>
      </c>
      <c r="P11" s="71">
        <v>53</v>
      </c>
      <c r="Q11" s="55">
        <f t="shared" si="0"/>
        <v>180</v>
      </c>
    </row>
    <row r="12" spans="1:18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1133</v>
      </c>
    </row>
    <row r="13" spans="1:18" ht="15.75">
      <c r="A13" s="36" t="s">
        <v>1634</v>
      </c>
      <c r="B13" s="78" t="s">
        <v>303</v>
      </c>
      <c r="C13" s="143" t="s">
        <v>1052</v>
      </c>
      <c r="D13" s="70" t="s">
        <v>508</v>
      </c>
      <c r="E13" s="70" t="s">
        <v>841</v>
      </c>
      <c r="F13" s="70" t="s">
        <v>923</v>
      </c>
      <c r="G13" s="70"/>
      <c r="H13" s="70"/>
      <c r="I13" s="70" t="s">
        <v>337</v>
      </c>
      <c r="J13" s="70" t="s">
        <v>371</v>
      </c>
      <c r="K13" s="70" t="s">
        <v>513</v>
      </c>
      <c r="L13" s="70" t="s">
        <v>529</v>
      </c>
      <c r="M13" s="70" t="s">
        <v>553</v>
      </c>
      <c r="N13" s="70" t="s">
        <v>575</v>
      </c>
      <c r="O13" s="52" t="s">
        <v>351</v>
      </c>
      <c r="P13" s="76">
        <v>23</v>
      </c>
      <c r="Q13" s="55">
        <f>P13+N13+L13+J13+H13+F13+D13</f>
        <v>169</v>
      </c>
    </row>
    <row r="14" spans="1:18" ht="15.75">
      <c r="A14" s="36" t="s">
        <v>1635</v>
      </c>
      <c r="B14" s="78" t="s">
        <v>308</v>
      </c>
      <c r="C14" s="143" t="s">
        <v>1017</v>
      </c>
      <c r="D14" s="70" t="s">
        <v>337</v>
      </c>
      <c r="E14" s="70" t="s">
        <v>1022</v>
      </c>
      <c r="F14" s="70" t="s">
        <v>371</v>
      </c>
      <c r="G14" s="70"/>
      <c r="H14" s="70"/>
      <c r="I14" s="70" t="s">
        <v>331</v>
      </c>
      <c r="J14" s="70" t="s">
        <v>510</v>
      </c>
      <c r="K14" s="70" t="s">
        <v>341</v>
      </c>
      <c r="L14" s="70" t="s">
        <v>571</v>
      </c>
      <c r="M14" s="70" t="s">
        <v>553</v>
      </c>
      <c r="N14" s="70" t="s">
        <v>575</v>
      </c>
      <c r="O14" s="52" t="s">
        <v>340</v>
      </c>
      <c r="P14" s="76">
        <v>26</v>
      </c>
      <c r="Q14" s="55">
        <f>P14+N14+L14+J14+H14+F14+D14</f>
        <v>126</v>
      </c>
    </row>
    <row r="15" spans="1:18" ht="15.75">
      <c r="A15" s="36" t="s">
        <v>1636</v>
      </c>
      <c r="B15" s="78" t="s">
        <v>309</v>
      </c>
      <c r="C15" s="143" t="s">
        <v>69</v>
      </c>
      <c r="D15" s="70" t="s">
        <v>517</v>
      </c>
      <c r="E15" s="70" t="s">
        <v>401</v>
      </c>
      <c r="F15" s="70" t="s">
        <v>331</v>
      </c>
      <c r="G15" s="70"/>
      <c r="H15" s="70"/>
      <c r="I15" s="70" t="s">
        <v>340</v>
      </c>
      <c r="J15" s="70" t="s">
        <v>509</v>
      </c>
      <c r="K15" s="70" t="s">
        <v>513</v>
      </c>
      <c r="L15" s="70" t="s">
        <v>529</v>
      </c>
      <c r="M15" s="70" t="s">
        <v>335</v>
      </c>
      <c r="N15" s="70" t="s">
        <v>333</v>
      </c>
      <c r="O15" s="52" t="s">
        <v>331</v>
      </c>
      <c r="P15" s="76">
        <v>20</v>
      </c>
      <c r="Q15" s="55">
        <f>P26+N26+L26+J26+H26+F26+D26</f>
        <v>118</v>
      </c>
    </row>
    <row r="16" spans="1:18" ht="15.75">
      <c r="A16" s="36" t="s">
        <v>1637</v>
      </c>
      <c r="B16" s="78" t="s">
        <v>311</v>
      </c>
      <c r="C16" s="143" t="s">
        <v>891</v>
      </c>
      <c r="D16" s="70" t="s">
        <v>337</v>
      </c>
      <c r="E16" s="70" t="s">
        <v>1027</v>
      </c>
      <c r="F16" s="70" t="s">
        <v>513</v>
      </c>
      <c r="G16" s="70"/>
      <c r="H16" s="70"/>
      <c r="I16" s="70" t="s">
        <v>340</v>
      </c>
      <c r="J16" s="70" t="s">
        <v>509</v>
      </c>
      <c r="K16" s="70" t="s">
        <v>513</v>
      </c>
      <c r="L16" s="70" t="s">
        <v>529</v>
      </c>
      <c r="M16" s="70" t="s">
        <v>912</v>
      </c>
      <c r="N16" s="70" t="s">
        <v>513</v>
      </c>
      <c r="O16" s="52" t="s">
        <v>365</v>
      </c>
      <c r="P16" s="70" t="s">
        <v>513</v>
      </c>
      <c r="Q16" s="55">
        <f t="shared" ref="Q16:Q21" si="1">P16+N16+L16+J16+H16+F16+D16</f>
        <v>100</v>
      </c>
    </row>
    <row r="17" spans="1:17" ht="15.75">
      <c r="A17" s="36" t="s">
        <v>1638</v>
      </c>
      <c r="B17" s="78" t="s">
        <v>312</v>
      </c>
      <c r="C17" s="143" t="s">
        <v>1057</v>
      </c>
      <c r="D17" s="70" t="s">
        <v>538</v>
      </c>
      <c r="E17" s="70" t="s">
        <v>886</v>
      </c>
      <c r="F17" s="70" t="s">
        <v>344</v>
      </c>
      <c r="G17" s="70"/>
      <c r="H17" s="70"/>
      <c r="I17" s="70" t="s">
        <v>538</v>
      </c>
      <c r="J17" s="70" t="s">
        <v>538</v>
      </c>
      <c r="K17" s="70" t="s">
        <v>341</v>
      </c>
      <c r="L17" s="70" t="s">
        <v>571</v>
      </c>
      <c r="M17" s="70" t="s">
        <v>1058</v>
      </c>
      <c r="N17" s="70" t="s">
        <v>509</v>
      </c>
      <c r="O17" s="52" t="s">
        <v>340</v>
      </c>
      <c r="P17" s="76">
        <v>14</v>
      </c>
      <c r="Q17" s="55">
        <f t="shared" si="1"/>
        <v>93</v>
      </c>
    </row>
    <row r="18" spans="1:17" ht="15.75">
      <c r="A18" s="36" t="s">
        <v>1639</v>
      </c>
      <c r="B18" s="78" t="s">
        <v>313</v>
      </c>
      <c r="C18" s="143" t="s">
        <v>498</v>
      </c>
      <c r="D18" s="70" t="s">
        <v>538</v>
      </c>
      <c r="E18" s="70" t="s">
        <v>1060</v>
      </c>
      <c r="F18" s="70" t="s">
        <v>332</v>
      </c>
      <c r="G18" s="70"/>
      <c r="H18" s="70"/>
      <c r="I18" s="70" t="s">
        <v>538</v>
      </c>
      <c r="J18" s="70" t="s">
        <v>538</v>
      </c>
      <c r="K18" s="70" t="s">
        <v>510</v>
      </c>
      <c r="L18" s="70" t="s">
        <v>508</v>
      </c>
      <c r="M18" s="70" t="s">
        <v>367</v>
      </c>
      <c r="N18" s="70" t="s">
        <v>345</v>
      </c>
      <c r="O18" s="52" t="s">
        <v>66</v>
      </c>
      <c r="P18" s="76">
        <v>11</v>
      </c>
      <c r="Q18" s="55">
        <f t="shared" si="1"/>
        <v>71</v>
      </c>
    </row>
    <row r="19" spans="1:17" ht="15.75">
      <c r="A19" s="36" t="s">
        <v>1640</v>
      </c>
      <c r="B19" s="78" t="s">
        <v>314</v>
      </c>
      <c r="C19" s="143" t="s">
        <v>388</v>
      </c>
      <c r="D19" s="70" t="s">
        <v>340</v>
      </c>
      <c r="E19" s="70" t="s">
        <v>1027</v>
      </c>
      <c r="F19" s="70" t="s">
        <v>513</v>
      </c>
      <c r="G19" s="70"/>
      <c r="H19" s="70"/>
      <c r="I19" s="70" t="s">
        <v>538</v>
      </c>
      <c r="J19" s="70" t="s">
        <v>538</v>
      </c>
      <c r="K19" s="70" t="s">
        <v>517</v>
      </c>
      <c r="L19" s="70" t="s">
        <v>514</v>
      </c>
      <c r="M19" s="70" t="s">
        <v>1062</v>
      </c>
      <c r="N19" s="70" t="s">
        <v>331</v>
      </c>
      <c r="O19" s="52" t="s">
        <v>365</v>
      </c>
      <c r="P19" s="76">
        <v>17</v>
      </c>
      <c r="Q19" s="55">
        <f t="shared" si="1"/>
        <v>57</v>
      </c>
    </row>
    <row r="20" spans="1:17" ht="15.75">
      <c r="A20" s="36" t="s">
        <v>1641</v>
      </c>
      <c r="B20" s="78" t="s">
        <v>315</v>
      </c>
      <c r="C20" s="143" t="s">
        <v>1064</v>
      </c>
      <c r="D20" s="70" t="s">
        <v>538</v>
      </c>
      <c r="E20" s="70" t="s">
        <v>1025</v>
      </c>
      <c r="F20" s="70" t="s">
        <v>333</v>
      </c>
      <c r="G20" s="70"/>
      <c r="H20" s="70"/>
      <c r="I20" s="70" t="s">
        <v>538</v>
      </c>
      <c r="J20" s="70" t="s">
        <v>538</v>
      </c>
      <c r="K20" s="70" t="s">
        <v>531</v>
      </c>
      <c r="L20" s="70" t="s">
        <v>575</v>
      </c>
      <c r="M20" s="70" t="s">
        <v>1065</v>
      </c>
      <c r="N20" s="70" t="s">
        <v>340</v>
      </c>
      <c r="O20" s="52" t="s">
        <v>66</v>
      </c>
      <c r="P20" s="76">
        <v>11</v>
      </c>
      <c r="Q20" s="55">
        <f t="shared" si="1"/>
        <v>55</v>
      </c>
    </row>
    <row r="21" spans="1:17" ht="15.75">
      <c r="A21" s="36" t="s">
        <v>1642</v>
      </c>
      <c r="B21" s="78" t="s">
        <v>316</v>
      </c>
      <c r="C21" s="143" t="s">
        <v>1067</v>
      </c>
      <c r="D21" s="70" t="s">
        <v>538</v>
      </c>
      <c r="E21" s="70" t="s">
        <v>400</v>
      </c>
      <c r="F21" s="70" t="s">
        <v>534</v>
      </c>
      <c r="G21" s="70"/>
      <c r="H21" s="70"/>
      <c r="I21" s="70" t="s">
        <v>538</v>
      </c>
      <c r="J21" s="70" t="s">
        <v>538</v>
      </c>
      <c r="K21" s="70" t="s">
        <v>517</v>
      </c>
      <c r="L21" s="70" t="s">
        <v>514</v>
      </c>
      <c r="M21" s="70" t="s">
        <v>1065</v>
      </c>
      <c r="N21" s="70" t="s">
        <v>340</v>
      </c>
      <c r="O21" s="52" t="s">
        <v>340</v>
      </c>
      <c r="P21" s="70" t="s">
        <v>354</v>
      </c>
      <c r="Q21" s="55">
        <f t="shared" si="1"/>
        <v>43</v>
      </c>
    </row>
    <row r="22" spans="1:17" ht="15.75">
      <c r="A22" s="36" t="s">
        <v>1643</v>
      </c>
      <c r="B22" s="78" t="s">
        <v>324</v>
      </c>
      <c r="C22" s="220" t="s">
        <v>164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2"/>
    </row>
    <row r="23" spans="1:17" ht="15.75">
      <c r="A23" s="36" t="s">
        <v>1644</v>
      </c>
      <c r="B23" s="78" t="s">
        <v>323</v>
      </c>
      <c r="C23" s="220" t="s">
        <v>164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</row>
    <row r="24" spans="1:17" ht="15.75">
      <c r="A24" s="42" t="s">
        <v>1646</v>
      </c>
      <c r="B24" s="78" t="s">
        <v>322</v>
      </c>
      <c r="C24" s="143" t="s">
        <v>453</v>
      </c>
      <c r="D24" s="96">
        <v>19</v>
      </c>
      <c r="E24" s="96" t="s">
        <v>837</v>
      </c>
      <c r="F24" s="96" t="s">
        <v>344</v>
      </c>
      <c r="G24" s="82" t="s">
        <v>340</v>
      </c>
      <c r="H24" s="82" t="s">
        <v>575</v>
      </c>
      <c r="I24" s="96" t="s">
        <v>340</v>
      </c>
      <c r="J24" s="96" t="s">
        <v>340</v>
      </c>
      <c r="K24" s="96" t="s">
        <v>513</v>
      </c>
      <c r="L24" s="96" t="s">
        <v>371</v>
      </c>
      <c r="M24" s="96" t="s">
        <v>553</v>
      </c>
      <c r="N24" s="96" t="s">
        <v>531</v>
      </c>
      <c r="O24" s="96" t="s">
        <v>345</v>
      </c>
      <c r="P24" s="96" t="s">
        <v>514</v>
      </c>
      <c r="Q24" s="55">
        <f t="shared" ref="Q24:Q29" si="2">P24+N24+L24+J24+H24+F24+D24</f>
        <v>129</v>
      </c>
    </row>
    <row r="25" spans="1:17" ht="15.75">
      <c r="A25" s="42" t="s">
        <v>1677</v>
      </c>
      <c r="B25" s="78" t="s">
        <v>310</v>
      </c>
      <c r="C25" s="143" t="s">
        <v>69</v>
      </c>
      <c r="D25" s="70" t="s">
        <v>365</v>
      </c>
      <c r="E25" s="70" t="s">
        <v>841</v>
      </c>
      <c r="F25" s="70" t="s">
        <v>344</v>
      </c>
      <c r="G25" s="70" t="s">
        <v>538</v>
      </c>
      <c r="H25" s="70" t="s">
        <v>538</v>
      </c>
      <c r="I25" s="70"/>
      <c r="J25" s="70"/>
      <c r="K25" s="70" t="s">
        <v>361</v>
      </c>
      <c r="L25" s="70" t="s">
        <v>594</v>
      </c>
      <c r="M25" s="70" t="s">
        <v>573</v>
      </c>
      <c r="N25" s="70" t="s">
        <v>361</v>
      </c>
      <c r="O25" s="52" t="s">
        <v>340</v>
      </c>
      <c r="P25" s="76">
        <v>26</v>
      </c>
      <c r="Q25" s="55">
        <f t="shared" si="2"/>
        <v>123</v>
      </c>
    </row>
    <row r="26" spans="1:17" ht="15.75">
      <c r="A26" s="42" t="s">
        <v>1647</v>
      </c>
      <c r="B26" s="78" t="s">
        <v>317</v>
      </c>
      <c r="C26" s="143" t="s">
        <v>903</v>
      </c>
      <c r="D26" s="70" t="s">
        <v>351</v>
      </c>
      <c r="E26" s="70" t="s">
        <v>841</v>
      </c>
      <c r="F26" s="70" t="s">
        <v>344</v>
      </c>
      <c r="G26" s="70" t="s">
        <v>538</v>
      </c>
      <c r="H26" s="70" t="s">
        <v>538</v>
      </c>
      <c r="I26" s="70"/>
      <c r="J26" s="70"/>
      <c r="K26" s="70" t="s">
        <v>513</v>
      </c>
      <c r="L26" s="70" t="s">
        <v>332</v>
      </c>
      <c r="M26" s="70" t="s">
        <v>530</v>
      </c>
      <c r="N26" s="70" t="s">
        <v>357</v>
      </c>
      <c r="O26" s="52" t="s">
        <v>340</v>
      </c>
      <c r="P26" s="70" t="s">
        <v>332</v>
      </c>
      <c r="Q26" s="55">
        <f t="shared" si="2"/>
        <v>118</v>
      </c>
    </row>
    <row r="27" spans="1:17" ht="15.75">
      <c r="A27" s="42" t="s">
        <v>1648</v>
      </c>
      <c r="B27" s="78" t="s">
        <v>318</v>
      </c>
      <c r="C27" s="143" t="s">
        <v>593</v>
      </c>
      <c r="D27" s="70" t="s">
        <v>331</v>
      </c>
      <c r="E27" s="70" t="s">
        <v>844</v>
      </c>
      <c r="F27" s="70" t="s">
        <v>571</v>
      </c>
      <c r="G27" s="70" t="s">
        <v>538</v>
      </c>
      <c r="H27" s="70" t="s">
        <v>538</v>
      </c>
      <c r="I27" s="70"/>
      <c r="J27" s="70"/>
      <c r="K27" s="70" t="s">
        <v>341</v>
      </c>
      <c r="L27" s="70" t="s">
        <v>516</v>
      </c>
      <c r="M27" s="70" t="s">
        <v>608</v>
      </c>
      <c r="N27" s="70" t="s">
        <v>333</v>
      </c>
      <c r="O27" s="52" t="s">
        <v>355</v>
      </c>
      <c r="P27" s="76">
        <v>18</v>
      </c>
      <c r="Q27" s="55">
        <f t="shared" si="2"/>
        <v>103</v>
      </c>
    </row>
    <row r="28" spans="1:17" ht="15.75">
      <c r="A28" s="42" t="s">
        <v>1649</v>
      </c>
      <c r="B28" s="78" t="s">
        <v>319</v>
      </c>
      <c r="C28" s="143" t="s">
        <v>1076</v>
      </c>
      <c r="D28" s="70" t="s">
        <v>538</v>
      </c>
      <c r="E28" s="70" t="s">
        <v>1039</v>
      </c>
      <c r="F28" s="70" t="s">
        <v>355</v>
      </c>
      <c r="G28" s="70" t="s">
        <v>538</v>
      </c>
      <c r="H28" s="70" t="s">
        <v>538</v>
      </c>
      <c r="I28" s="70"/>
      <c r="J28" s="70"/>
      <c r="K28" s="70" t="s">
        <v>510</v>
      </c>
      <c r="L28" s="70" t="s">
        <v>349</v>
      </c>
      <c r="M28" s="70" t="s">
        <v>648</v>
      </c>
      <c r="N28" s="70" t="s">
        <v>513</v>
      </c>
      <c r="O28" s="52" t="s">
        <v>473</v>
      </c>
      <c r="P28" s="70" t="s">
        <v>345</v>
      </c>
      <c r="Q28" s="55">
        <f t="shared" si="2"/>
        <v>49</v>
      </c>
    </row>
    <row r="29" spans="1:17" ht="15.75">
      <c r="A29" s="42" t="s">
        <v>1650</v>
      </c>
      <c r="B29" s="66" t="s">
        <v>325</v>
      </c>
      <c r="C29" s="143" t="s">
        <v>1079</v>
      </c>
      <c r="D29" s="70" t="s">
        <v>538</v>
      </c>
      <c r="E29" s="70" t="s">
        <v>400</v>
      </c>
      <c r="F29" s="70" t="s">
        <v>340</v>
      </c>
      <c r="G29" s="70" t="s">
        <v>538</v>
      </c>
      <c r="H29" s="70" t="s">
        <v>538</v>
      </c>
      <c r="I29" s="70"/>
      <c r="J29" s="70"/>
      <c r="K29" s="70" t="s">
        <v>354</v>
      </c>
      <c r="L29" s="70" t="s">
        <v>333</v>
      </c>
      <c r="M29" s="70" t="s">
        <v>367</v>
      </c>
      <c r="N29" s="70" t="s">
        <v>66</v>
      </c>
      <c r="O29" s="52" t="s">
        <v>492</v>
      </c>
      <c r="P29" s="76">
        <v>4</v>
      </c>
      <c r="Q29" s="55">
        <f t="shared" si="2"/>
        <v>29</v>
      </c>
    </row>
    <row r="30" spans="1:17" ht="15.75">
      <c r="A30" s="31" t="s">
        <v>33</v>
      </c>
      <c r="B30" s="31"/>
      <c r="C30" s="31" t="s">
        <v>1455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5.7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69"/>
      <c r="L31" s="69"/>
      <c r="M31" s="69"/>
      <c r="N31" s="69"/>
      <c r="O31" s="31"/>
      <c r="P31" s="31"/>
      <c r="Q31" s="31"/>
    </row>
  </sheetData>
  <sortState ref="B24:Q29">
    <sortCondition descending="1" ref="Q24:Q29"/>
  </sortState>
  <mergeCells count="13">
    <mergeCell ref="A2:Q2"/>
    <mergeCell ref="C22:Q22"/>
    <mergeCell ref="C23:Q23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1"/>
  <sheetViews>
    <sheetView zoomScale="115" zoomScaleNormal="85" workbookViewId="0">
      <selection activeCell="E8" sqref="E8"/>
    </sheetView>
  </sheetViews>
  <sheetFormatPr defaultRowHeight="15.75"/>
  <cols>
    <col min="1" max="1" width="5.5703125" style="31" customWidth="1"/>
    <col min="2" max="2" width="34.140625" style="31" customWidth="1"/>
    <col min="3" max="3" width="7.85546875" style="31" customWidth="1"/>
    <col min="4" max="4" width="12.85546875" style="31" customWidth="1"/>
    <col min="5" max="256" width="9.140625" style="31"/>
    <col min="257" max="257" width="5.5703125" style="31" customWidth="1"/>
    <col min="258" max="258" width="34.140625" style="31" customWidth="1"/>
    <col min="259" max="259" width="7.85546875" style="31" customWidth="1"/>
    <col min="260" max="260" width="12.85546875" style="31" customWidth="1"/>
    <col min="261" max="512" width="9.140625" style="31"/>
    <col min="513" max="513" width="5.5703125" style="31" customWidth="1"/>
    <col min="514" max="514" width="34.140625" style="31" customWidth="1"/>
    <col min="515" max="515" width="7.85546875" style="31" customWidth="1"/>
    <col min="516" max="516" width="12.85546875" style="31" customWidth="1"/>
    <col min="517" max="768" width="9.140625" style="31"/>
    <col min="769" max="769" width="5.5703125" style="31" customWidth="1"/>
    <col min="770" max="770" width="34.140625" style="31" customWidth="1"/>
    <col min="771" max="771" width="7.85546875" style="31" customWidth="1"/>
    <col min="772" max="772" width="12.85546875" style="31" customWidth="1"/>
    <col min="773" max="1024" width="9.140625" style="31"/>
    <col min="1025" max="1025" width="5.5703125" style="31" customWidth="1"/>
    <col min="1026" max="1026" width="34.140625" style="31" customWidth="1"/>
    <col min="1027" max="1027" width="7.85546875" style="31" customWidth="1"/>
    <col min="1028" max="1028" width="12.85546875" style="31" customWidth="1"/>
    <col min="1029" max="1280" width="9.140625" style="31"/>
    <col min="1281" max="1281" width="5.5703125" style="31" customWidth="1"/>
    <col min="1282" max="1282" width="34.140625" style="31" customWidth="1"/>
    <col min="1283" max="1283" width="7.85546875" style="31" customWidth="1"/>
    <col min="1284" max="1284" width="12.85546875" style="31" customWidth="1"/>
    <col min="1285" max="1536" width="9.140625" style="31"/>
    <col min="1537" max="1537" width="5.5703125" style="31" customWidth="1"/>
    <col min="1538" max="1538" width="34.140625" style="31" customWidth="1"/>
    <col min="1539" max="1539" width="7.85546875" style="31" customWidth="1"/>
    <col min="1540" max="1540" width="12.85546875" style="31" customWidth="1"/>
    <col min="1541" max="1792" width="9.140625" style="31"/>
    <col min="1793" max="1793" width="5.5703125" style="31" customWidth="1"/>
    <col min="1794" max="1794" width="34.140625" style="31" customWidth="1"/>
    <col min="1795" max="1795" width="7.85546875" style="31" customWidth="1"/>
    <col min="1796" max="1796" width="12.85546875" style="31" customWidth="1"/>
    <col min="1797" max="2048" width="9.140625" style="31"/>
    <col min="2049" max="2049" width="5.5703125" style="31" customWidth="1"/>
    <col min="2050" max="2050" width="34.140625" style="31" customWidth="1"/>
    <col min="2051" max="2051" width="7.85546875" style="31" customWidth="1"/>
    <col min="2052" max="2052" width="12.85546875" style="31" customWidth="1"/>
    <col min="2053" max="2304" width="9.140625" style="31"/>
    <col min="2305" max="2305" width="5.5703125" style="31" customWidth="1"/>
    <col min="2306" max="2306" width="34.140625" style="31" customWidth="1"/>
    <col min="2307" max="2307" width="7.85546875" style="31" customWidth="1"/>
    <col min="2308" max="2308" width="12.85546875" style="31" customWidth="1"/>
    <col min="2309" max="2560" width="9.140625" style="31"/>
    <col min="2561" max="2561" width="5.5703125" style="31" customWidth="1"/>
    <col min="2562" max="2562" width="34.140625" style="31" customWidth="1"/>
    <col min="2563" max="2563" width="7.85546875" style="31" customWidth="1"/>
    <col min="2564" max="2564" width="12.85546875" style="31" customWidth="1"/>
    <col min="2565" max="2816" width="9.140625" style="31"/>
    <col min="2817" max="2817" width="5.5703125" style="31" customWidth="1"/>
    <col min="2818" max="2818" width="34.140625" style="31" customWidth="1"/>
    <col min="2819" max="2819" width="7.85546875" style="31" customWidth="1"/>
    <col min="2820" max="2820" width="12.85546875" style="31" customWidth="1"/>
    <col min="2821" max="3072" width="9.140625" style="31"/>
    <col min="3073" max="3073" width="5.5703125" style="31" customWidth="1"/>
    <col min="3074" max="3074" width="34.140625" style="31" customWidth="1"/>
    <col min="3075" max="3075" width="7.85546875" style="31" customWidth="1"/>
    <col min="3076" max="3076" width="12.85546875" style="31" customWidth="1"/>
    <col min="3077" max="3328" width="9.140625" style="31"/>
    <col min="3329" max="3329" width="5.5703125" style="31" customWidth="1"/>
    <col min="3330" max="3330" width="34.140625" style="31" customWidth="1"/>
    <col min="3331" max="3331" width="7.85546875" style="31" customWidth="1"/>
    <col min="3332" max="3332" width="12.85546875" style="31" customWidth="1"/>
    <col min="3333" max="3584" width="9.140625" style="31"/>
    <col min="3585" max="3585" width="5.5703125" style="31" customWidth="1"/>
    <col min="3586" max="3586" width="34.140625" style="31" customWidth="1"/>
    <col min="3587" max="3587" width="7.85546875" style="31" customWidth="1"/>
    <col min="3588" max="3588" width="12.85546875" style="31" customWidth="1"/>
    <col min="3589" max="3840" width="9.140625" style="31"/>
    <col min="3841" max="3841" width="5.5703125" style="31" customWidth="1"/>
    <col min="3842" max="3842" width="34.140625" style="31" customWidth="1"/>
    <col min="3843" max="3843" width="7.85546875" style="31" customWidth="1"/>
    <col min="3844" max="3844" width="12.85546875" style="31" customWidth="1"/>
    <col min="3845" max="4096" width="9.140625" style="31"/>
    <col min="4097" max="4097" width="5.5703125" style="31" customWidth="1"/>
    <col min="4098" max="4098" width="34.140625" style="31" customWidth="1"/>
    <col min="4099" max="4099" width="7.85546875" style="31" customWidth="1"/>
    <col min="4100" max="4100" width="12.85546875" style="31" customWidth="1"/>
    <col min="4101" max="4352" width="9.140625" style="31"/>
    <col min="4353" max="4353" width="5.5703125" style="31" customWidth="1"/>
    <col min="4354" max="4354" width="34.140625" style="31" customWidth="1"/>
    <col min="4355" max="4355" width="7.85546875" style="31" customWidth="1"/>
    <col min="4356" max="4356" width="12.85546875" style="31" customWidth="1"/>
    <col min="4357" max="4608" width="9.140625" style="31"/>
    <col min="4609" max="4609" width="5.5703125" style="31" customWidth="1"/>
    <col min="4610" max="4610" width="34.140625" style="31" customWidth="1"/>
    <col min="4611" max="4611" width="7.85546875" style="31" customWidth="1"/>
    <col min="4612" max="4612" width="12.85546875" style="31" customWidth="1"/>
    <col min="4613" max="4864" width="9.140625" style="31"/>
    <col min="4865" max="4865" width="5.5703125" style="31" customWidth="1"/>
    <col min="4866" max="4866" width="34.140625" style="31" customWidth="1"/>
    <col min="4867" max="4867" width="7.85546875" style="31" customWidth="1"/>
    <col min="4868" max="4868" width="12.85546875" style="31" customWidth="1"/>
    <col min="4869" max="5120" width="9.140625" style="31"/>
    <col min="5121" max="5121" width="5.5703125" style="31" customWidth="1"/>
    <col min="5122" max="5122" width="34.140625" style="31" customWidth="1"/>
    <col min="5123" max="5123" width="7.85546875" style="31" customWidth="1"/>
    <col min="5124" max="5124" width="12.85546875" style="31" customWidth="1"/>
    <col min="5125" max="5376" width="9.140625" style="31"/>
    <col min="5377" max="5377" width="5.5703125" style="31" customWidth="1"/>
    <col min="5378" max="5378" width="34.140625" style="31" customWidth="1"/>
    <col min="5379" max="5379" width="7.85546875" style="31" customWidth="1"/>
    <col min="5380" max="5380" width="12.85546875" style="31" customWidth="1"/>
    <col min="5381" max="5632" width="9.140625" style="31"/>
    <col min="5633" max="5633" width="5.5703125" style="31" customWidth="1"/>
    <col min="5634" max="5634" width="34.140625" style="31" customWidth="1"/>
    <col min="5635" max="5635" width="7.85546875" style="31" customWidth="1"/>
    <col min="5636" max="5636" width="12.85546875" style="31" customWidth="1"/>
    <col min="5637" max="5888" width="9.140625" style="31"/>
    <col min="5889" max="5889" width="5.5703125" style="31" customWidth="1"/>
    <col min="5890" max="5890" width="34.140625" style="31" customWidth="1"/>
    <col min="5891" max="5891" width="7.85546875" style="31" customWidth="1"/>
    <col min="5892" max="5892" width="12.85546875" style="31" customWidth="1"/>
    <col min="5893" max="6144" width="9.140625" style="31"/>
    <col min="6145" max="6145" width="5.5703125" style="31" customWidth="1"/>
    <col min="6146" max="6146" width="34.140625" style="31" customWidth="1"/>
    <col min="6147" max="6147" width="7.85546875" style="31" customWidth="1"/>
    <col min="6148" max="6148" width="12.85546875" style="31" customWidth="1"/>
    <col min="6149" max="6400" width="9.140625" style="31"/>
    <col min="6401" max="6401" width="5.5703125" style="31" customWidth="1"/>
    <col min="6402" max="6402" width="34.140625" style="31" customWidth="1"/>
    <col min="6403" max="6403" width="7.85546875" style="31" customWidth="1"/>
    <col min="6404" max="6404" width="12.85546875" style="31" customWidth="1"/>
    <col min="6405" max="6656" width="9.140625" style="31"/>
    <col min="6657" max="6657" width="5.5703125" style="31" customWidth="1"/>
    <col min="6658" max="6658" width="34.140625" style="31" customWidth="1"/>
    <col min="6659" max="6659" width="7.85546875" style="31" customWidth="1"/>
    <col min="6660" max="6660" width="12.85546875" style="31" customWidth="1"/>
    <col min="6661" max="6912" width="9.140625" style="31"/>
    <col min="6913" max="6913" width="5.5703125" style="31" customWidth="1"/>
    <col min="6914" max="6914" width="34.140625" style="31" customWidth="1"/>
    <col min="6915" max="6915" width="7.85546875" style="31" customWidth="1"/>
    <col min="6916" max="6916" width="12.85546875" style="31" customWidth="1"/>
    <col min="6917" max="7168" width="9.140625" style="31"/>
    <col min="7169" max="7169" width="5.5703125" style="31" customWidth="1"/>
    <col min="7170" max="7170" width="34.140625" style="31" customWidth="1"/>
    <col min="7171" max="7171" width="7.85546875" style="31" customWidth="1"/>
    <col min="7172" max="7172" width="12.85546875" style="31" customWidth="1"/>
    <col min="7173" max="7424" width="9.140625" style="31"/>
    <col min="7425" max="7425" width="5.5703125" style="31" customWidth="1"/>
    <col min="7426" max="7426" width="34.140625" style="31" customWidth="1"/>
    <col min="7427" max="7427" width="7.85546875" style="31" customWidth="1"/>
    <col min="7428" max="7428" width="12.85546875" style="31" customWidth="1"/>
    <col min="7429" max="7680" width="9.140625" style="31"/>
    <col min="7681" max="7681" width="5.5703125" style="31" customWidth="1"/>
    <col min="7682" max="7682" width="34.140625" style="31" customWidth="1"/>
    <col min="7683" max="7683" width="7.85546875" style="31" customWidth="1"/>
    <col min="7684" max="7684" width="12.85546875" style="31" customWidth="1"/>
    <col min="7685" max="7936" width="9.140625" style="31"/>
    <col min="7937" max="7937" width="5.5703125" style="31" customWidth="1"/>
    <col min="7938" max="7938" width="34.140625" style="31" customWidth="1"/>
    <col min="7939" max="7939" width="7.85546875" style="31" customWidth="1"/>
    <col min="7940" max="7940" width="12.85546875" style="31" customWidth="1"/>
    <col min="7941" max="8192" width="9.140625" style="31"/>
    <col min="8193" max="8193" width="5.5703125" style="31" customWidth="1"/>
    <col min="8194" max="8194" width="34.140625" style="31" customWidth="1"/>
    <col min="8195" max="8195" width="7.85546875" style="31" customWidth="1"/>
    <col min="8196" max="8196" width="12.85546875" style="31" customWidth="1"/>
    <col min="8197" max="8448" width="9.140625" style="31"/>
    <col min="8449" max="8449" width="5.5703125" style="31" customWidth="1"/>
    <col min="8450" max="8450" width="34.140625" style="31" customWidth="1"/>
    <col min="8451" max="8451" width="7.85546875" style="31" customWidth="1"/>
    <col min="8452" max="8452" width="12.85546875" style="31" customWidth="1"/>
    <col min="8453" max="8704" width="9.140625" style="31"/>
    <col min="8705" max="8705" width="5.5703125" style="31" customWidth="1"/>
    <col min="8706" max="8706" width="34.140625" style="31" customWidth="1"/>
    <col min="8707" max="8707" width="7.85546875" style="31" customWidth="1"/>
    <col min="8708" max="8708" width="12.85546875" style="31" customWidth="1"/>
    <col min="8709" max="8960" width="9.140625" style="31"/>
    <col min="8961" max="8961" width="5.5703125" style="31" customWidth="1"/>
    <col min="8962" max="8962" width="34.140625" style="31" customWidth="1"/>
    <col min="8963" max="8963" width="7.85546875" style="31" customWidth="1"/>
    <col min="8964" max="8964" width="12.85546875" style="31" customWidth="1"/>
    <col min="8965" max="9216" width="9.140625" style="31"/>
    <col min="9217" max="9217" width="5.5703125" style="31" customWidth="1"/>
    <col min="9218" max="9218" width="34.140625" style="31" customWidth="1"/>
    <col min="9219" max="9219" width="7.85546875" style="31" customWidth="1"/>
    <col min="9220" max="9220" width="12.85546875" style="31" customWidth="1"/>
    <col min="9221" max="9472" width="9.140625" style="31"/>
    <col min="9473" max="9473" width="5.5703125" style="31" customWidth="1"/>
    <col min="9474" max="9474" width="34.140625" style="31" customWidth="1"/>
    <col min="9475" max="9475" width="7.85546875" style="31" customWidth="1"/>
    <col min="9476" max="9476" width="12.85546875" style="31" customWidth="1"/>
    <col min="9477" max="9728" width="9.140625" style="31"/>
    <col min="9729" max="9729" width="5.5703125" style="31" customWidth="1"/>
    <col min="9730" max="9730" width="34.140625" style="31" customWidth="1"/>
    <col min="9731" max="9731" width="7.85546875" style="31" customWidth="1"/>
    <col min="9732" max="9732" width="12.85546875" style="31" customWidth="1"/>
    <col min="9733" max="9984" width="9.140625" style="31"/>
    <col min="9985" max="9985" width="5.5703125" style="31" customWidth="1"/>
    <col min="9986" max="9986" width="34.140625" style="31" customWidth="1"/>
    <col min="9987" max="9987" width="7.85546875" style="31" customWidth="1"/>
    <col min="9988" max="9988" width="12.85546875" style="31" customWidth="1"/>
    <col min="9989" max="10240" width="9.140625" style="31"/>
    <col min="10241" max="10241" width="5.5703125" style="31" customWidth="1"/>
    <col min="10242" max="10242" width="34.140625" style="31" customWidth="1"/>
    <col min="10243" max="10243" width="7.85546875" style="31" customWidth="1"/>
    <col min="10244" max="10244" width="12.85546875" style="31" customWidth="1"/>
    <col min="10245" max="10496" width="9.140625" style="31"/>
    <col min="10497" max="10497" width="5.5703125" style="31" customWidth="1"/>
    <col min="10498" max="10498" width="34.140625" style="31" customWidth="1"/>
    <col min="10499" max="10499" width="7.85546875" style="31" customWidth="1"/>
    <col min="10500" max="10500" width="12.85546875" style="31" customWidth="1"/>
    <col min="10501" max="10752" width="9.140625" style="31"/>
    <col min="10753" max="10753" width="5.5703125" style="31" customWidth="1"/>
    <col min="10754" max="10754" width="34.140625" style="31" customWidth="1"/>
    <col min="10755" max="10755" width="7.85546875" style="31" customWidth="1"/>
    <col min="10756" max="10756" width="12.85546875" style="31" customWidth="1"/>
    <col min="10757" max="11008" width="9.140625" style="31"/>
    <col min="11009" max="11009" width="5.5703125" style="31" customWidth="1"/>
    <col min="11010" max="11010" width="34.140625" style="31" customWidth="1"/>
    <col min="11011" max="11011" width="7.85546875" style="31" customWidth="1"/>
    <col min="11012" max="11012" width="12.85546875" style="31" customWidth="1"/>
    <col min="11013" max="11264" width="9.140625" style="31"/>
    <col min="11265" max="11265" width="5.5703125" style="31" customWidth="1"/>
    <col min="11266" max="11266" width="34.140625" style="31" customWidth="1"/>
    <col min="11267" max="11267" width="7.85546875" style="31" customWidth="1"/>
    <col min="11268" max="11268" width="12.85546875" style="31" customWidth="1"/>
    <col min="11269" max="11520" width="9.140625" style="31"/>
    <col min="11521" max="11521" width="5.5703125" style="31" customWidth="1"/>
    <col min="11522" max="11522" width="34.140625" style="31" customWidth="1"/>
    <col min="11523" max="11523" width="7.85546875" style="31" customWidth="1"/>
    <col min="11524" max="11524" width="12.85546875" style="31" customWidth="1"/>
    <col min="11525" max="11776" width="9.140625" style="31"/>
    <col min="11777" max="11777" width="5.5703125" style="31" customWidth="1"/>
    <col min="11778" max="11778" width="34.140625" style="31" customWidth="1"/>
    <col min="11779" max="11779" width="7.85546875" style="31" customWidth="1"/>
    <col min="11780" max="11780" width="12.85546875" style="31" customWidth="1"/>
    <col min="11781" max="12032" width="9.140625" style="31"/>
    <col min="12033" max="12033" width="5.5703125" style="31" customWidth="1"/>
    <col min="12034" max="12034" width="34.140625" style="31" customWidth="1"/>
    <col min="12035" max="12035" width="7.85546875" style="31" customWidth="1"/>
    <col min="12036" max="12036" width="12.85546875" style="31" customWidth="1"/>
    <col min="12037" max="12288" width="9.140625" style="31"/>
    <col min="12289" max="12289" width="5.5703125" style="31" customWidth="1"/>
    <col min="12290" max="12290" width="34.140625" style="31" customWidth="1"/>
    <col min="12291" max="12291" width="7.85546875" style="31" customWidth="1"/>
    <col min="12292" max="12292" width="12.85546875" style="31" customWidth="1"/>
    <col min="12293" max="12544" width="9.140625" style="31"/>
    <col min="12545" max="12545" width="5.5703125" style="31" customWidth="1"/>
    <col min="12546" max="12546" width="34.140625" style="31" customWidth="1"/>
    <col min="12547" max="12547" width="7.85546875" style="31" customWidth="1"/>
    <col min="12548" max="12548" width="12.85546875" style="31" customWidth="1"/>
    <col min="12549" max="12800" width="9.140625" style="31"/>
    <col min="12801" max="12801" width="5.5703125" style="31" customWidth="1"/>
    <col min="12802" max="12802" width="34.140625" style="31" customWidth="1"/>
    <col min="12803" max="12803" width="7.85546875" style="31" customWidth="1"/>
    <col min="12804" max="12804" width="12.85546875" style="31" customWidth="1"/>
    <col min="12805" max="13056" width="9.140625" style="31"/>
    <col min="13057" max="13057" width="5.5703125" style="31" customWidth="1"/>
    <col min="13058" max="13058" width="34.140625" style="31" customWidth="1"/>
    <col min="13059" max="13059" width="7.85546875" style="31" customWidth="1"/>
    <col min="13060" max="13060" width="12.85546875" style="31" customWidth="1"/>
    <col min="13061" max="13312" width="9.140625" style="31"/>
    <col min="13313" max="13313" width="5.5703125" style="31" customWidth="1"/>
    <col min="13314" max="13314" width="34.140625" style="31" customWidth="1"/>
    <col min="13315" max="13315" width="7.85546875" style="31" customWidth="1"/>
    <col min="13316" max="13316" width="12.85546875" style="31" customWidth="1"/>
    <col min="13317" max="13568" width="9.140625" style="31"/>
    <col min="13569" max="13569" width="5.5703125" style="31" customWidth="1"/>
    <col min="13570" max="13570" width="34.140625" style="31" customWidth="1"/>
    <col min="13571" max="13571" width="7.85546875" style="31" customWidth="1"/>
    <col min="13572" max="13572" width="12.85546875" style="31" customWidth="1"/>
    <col min="13573" max="13824" width="9.140625" style="31"/>
    <col min="13825" max="13825" width="5.5703125" style="31" customWidth="1"/>
    <col min="13826" max="13826" width="34.140625" style="31" customWidth="1"/>
    <col min="13827" max="13827" width="7.85546875" style="31" customWidth="1"/>
    <col min="13828" max="13828" width="12.85546875" style="31" customWidth="1"/>
    <col min="13829" max="14080" width="9.140625" style="31"/>
    <col min="14081" max="14081" width="5.5703125" style="31" customWidth="1"/>
    <col min="14082" max="14082" width="34.140625" style="31" customWidth="1"/>
    <col min="14083" max="14083" width="7.85546875" style="31" customWidth="1"/>
    <col min="14084" max="14084" width="12.85546875" style="31" customWidth="1"/>
    <col min="14085" max="14336" width="9.140625" style="31"/>
    <col min="14337" max="14337" width="5.5703125" style="31" customWidth="1"/>
    <col min="14338" max="14338" width="34.140625" style="31" customWidth="1"/>
    <col min="14339" max="14339" width="7.85546875" style="31" customWidth="1"/>
    <col min="14340" max="14340" width="12.85546875" style="31" customWidth="1"/>
    <col min="14341" max="14592" width="9.140625" style="31"/>
    <col min="14593" max="14593" width="5.5703125" style="31" customWidth="1"/>
    <col min="14594" max="14594" width="34.140625" style="31" customWidth="1"/>
    <col min="14595" max="14595" width="7.85546875" style="31" customWidth="1"/>
    <col min="14596" max="14596" width="12.85546875" style="31" customWidth="1"/>
    <col min="14597" max="14848" width="9.140625" style="31"/>
    <col min="14849" max="14849" width="5.5703125" style="31" customWidth="1"/>
    <col min="14850" max="14850" width="34.140625" style="31" customWidth="1"/>
    <col min="14851" max="14851" width="7.85546875" style="31" customWidth="1"/>
    <col min="14852" max="14852" width="12.85546875" style="31" customWidth="1"/>
    <col min="14853" max="15104" width="9.140625" style="31"/>
    <col min="15105" max="15105" width="5.5703125" style="31" customWidth="1"/>
    <col min="15106" max="15106" width="34.140625" style="31" customWidth="1"/>
    <col min="15107" max="15107" width="7.85546875" style="31" customWidth="1"/>
    <col min="15108" max="15108" width="12.85546875" style="31" customWidth="1"/>
    <col min="15109" max="15360" width="9.140625" style="31"/>
    <col min="15361" max="15361" width="5.5703125" style="31" customWidth="1"/>
    <col min="15362" max="15362" width="34.140625" style="31" customWidth="1"/>
    <col min="15363" max="15363" width="7.85546875" style="31" customWidth="1"/>
    <col min="15364" max="15364" width="12.85546875" style="31" customWidth="1"/>
    <col min="15365" max="15616" width="9.140625" style="31"/>
    <col min="15617" max="15617" width="5.5703125" style="31" customWidth="1"/>
    <col min="15618" max="15618" width="34.140625" style="31" customWidth="1"/>
    <col min="15619" max="15619" width="7.85546875" style="31" customWidth="1"/>
    <col min="15620" max="15620" width="12.85546875" style="31" customWidth="1"/>
    <col min="15621" max="15872" width="9.140625" style="31"/>
    <col min="15873" max="15873" width="5.5703125" style="31" customWidth="1"/>
    <col min="15874" max="15874" width="34.140625" style="31" customWidth="1"/>
    <col min="15875" max="15875" width="7.85546875" style="31" customWidth="1"/>
    <col min="15876" max="15876" width="12.85546875" style="31" customWidth="1"/>
    <col min="15877" max="16128" width="9.140625" style="31"/>
    <col min="16129" max="16129" width="5.5703125" style="31" customWidth="1"/>
    <col min="16130" max="16130" width="34.140625" style="31" customWidth="1"/>
    <col min="16131" max="16131" width="7.85546875" style="31" customWidth="1"/>
    <col min="16132" max="16132" width="12.85546875" style="31" customWidth="1"/>
    <col min="16133" max="16384" width="9.140625" style="31"/>
  </cols>
  <sheetData>
    <row r="2" spans="1:4" ht="60" customHeight="1">
      <c r="A2" s="199" t="s">
        <v>22</v>
      </c>
      <c r="B2" s="199"/>
      <c r="C2" s="199"/>
      <c r="D2" s="199"/>
    </row>
    <row r="3" spans="1:4" ht="92.25" customHeight="1">
      <c r="A3" s="32" t="s">
        <v>23</v>
      </c>
      <c r="B3" s="33" t="s">
        <v>24</v>
      </c>
      <c r="C3" s="34" t="s">
        <v>25</v>
      </c>
      <c r="D3" s="35" t="s">
        <v>26</v>
      </c>
    </row>
    <row r="4" spans="1:4" ht="15.75" customHeight="1">
      <c r="A4" s="36" t="s">
        <v>27</v>
      </c>
      <c r="B4" s="37"/>
      <c r="C4" s="38"/>
      <c r="D4" s="39"/>
    </row>
    <row r="5" spans="1:4">
      <c r="A5" s="36" t="s">
        <v>28</v>
      </c>
      <c r="B5" s="37"/>
      <c r="C5" s="38"/>
      <c r="D5" s="39"/>
    </row>
    <row r="6" spans="1:4">
      <c r="A6" s="36" t="s">
        <v>29</v>
      </c>
      <c r="B6" s="37"/>
      <c r="C6" s="38"/>
      <c r="D6" s="39"/>
    </row>
    <row r="7" spans="1:4">
      <c r="A7" s="40" t="s">
        <v>30</v>
      </c>
      <c r="B7" s="37"/>
      <c r="C7" s="38"/>
      <c r="D7" s="41"/>
    </row>
    <row r="8" spans="1:4" ht="15.75" customHeight="1">
      <c r="A8" s="42" t="s">
        <v>31</v>
      </c>
      <c r="B8" s="37"/>
      <c r="C8" s="38"/>
      <c r="D8" s="39"/>
    </row>
    <row r="9" spans="1:4">
      <c r="A9" s="42" t="s">
        <v>32</v>
      </c>
      <c r="B9" s="37"/>
      <c r="C9" s="38"/>
      <c r="D9" s="39"/>
    </row>
    <row r="10" spans="1:4">
      <c r="A10" s="43"/>
      <c r="B10" s="44"/>
      <c r="C10" s="45"/>
      <c r="D10" s="46"/>
    </row>
    <row r="11" spans="1:4">
      <c r="A11" s="31" t="s">
        <v>33</v>
      </c>
    </row>
  </sheetData>
  <mergeCells count="1">
    <mergeCell ref="A2:D2"/>
  </mergeCells>
  <pageMargins left="0.39370078740157483" right="0.23" top="0.39370078740157483" bottom="0.39370078740157483" header="0.15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35"/>
  <sheetViews>
    <sheetView topLeftCell="A10" workbookViewId="0">
      <selection activeCell="B7" sqref="B7"/>
    </sheetView>
  </sheetViews>
  <sheetFormatPr defaultRowHeight="15"/>
  <cols>
    <col min="2" max="2" width="38.42578125" customWidth="1"/>
    <col min="3" max="7" width="5" customWidth="1"/>
    <col min="8" max="8" width="4.28515625" customWidth="1"/>
    <col min="9" max="16" width="5" customWidth="1"/>
    <col min="17" max="17" width="12.855468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1697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6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6.9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6.5" customHeight="1">
      <c r="A6" s="36" t="s">
        <v>1628</v>
      </c>
      <c r="B6" s="78" t="s">
        <v>1698</v>
      </c>
      <c r="C6" s="70" t="s">
        <v>749</v>
      </c>
      <c r="D6" s="51">
        <v>26</v>
      </c>
      <c r="E6" s="52" t="s">
        <v>868</v>
      </c>
      <c r="F6" s="53">
        <v>64</v>
      </c>
      <c r="G6" s="52"/>
      <c r="H6" s="53"/>
      <c r="I6" s="53">
        <v>10</v>
      </c>
      <c r="J6" s="53">
        <v>20</v>
      </c>
      <c r="K6" s="53">
        <v>20</v>
      </c>
      <c r="L6" s="53">
        <v>34</v>
      </c>
      <c r="M6" s="53">
        <v>175</v>
      </c>
      <c r="N6" s="52" t="s">
        <v>860</v>
      </c>
      <c r="O6" s="52" t="s">
        <v>354</v>
      </c>
      <c r="P6" s="52" t="s">
        <v>778</v>
      </c>
      <c r="Q6" s="55">
        <f t="shared" ref="Q6:Q11" si="0">P6+N6+L6+J6+H6+F6+D6</f>
        <v>223</v>
      </c>
    </row>
    <row r="7" spans="1:17" ht="15.75">
      <c r="A7" s="36" t="s">
        <v>1629</v>
      </c>
      <c r="B7" s="78" t="s">
        <v>1699</v>
      </c>
      <c r="C7" s="70" t="s">
        <v>870</v>
      </c>
      <c r="D7" s="51">
        <v>24</v>
      </c>
      <c r="E7" s="52" t="s">
        <v>859</v>
      </c>
      <c r="F7" s="52" t="s">
        <v>894</v>
      </c>
      <c r="G7" s="56"/>
      <c r="H7" s="56"/>
      <c r="I7" s="52" t="s">
        <v>345</v>
      </c>
      <c r="J7" s="52" t="s">
        <v>354</v>
      </c>
      <c r="K7" s="52" t="s">
        <v>357</v>
      </c>
      <c r="L7" s="52" t="s">
        <v>673</v>
      </c>
      <c r="M7" s="52" t="s">
        <v>511</v>
      </c>
      <c r="N7" s="52" t="s">
        <v>673</v>
      </c>
      <c r="O7" s="52" t="s">
        <v>328</v>
      </c>
      <c r="P7" s="52" t="s">
        <v>341</v>
      </c>
      <c r="Q7" s="55">
        <f t="shared" si="0"/>
        <v>201</v>
      </c>
    </row>
    <row r="8" spans="1:17" ht="15.75">
      <c r="A8" s="36" t="s">
        <v>1630</v>
      </c>
      <c r="B8" s="78" t="s">
        <v>1501</v>
      </c>
      <c r="C8" s="70" t="s">
        <v>676</v>
      </c>
      <c r="D8" s="51">
        <v>19</v>
      </c>
      <c r="E8" s="52" t="s">
        <v>848</v>
      </c>
      <c r="F8" s="52" t="s">
        <v>348</v>
      </c>
      <c r="G8" s="52"/>
      <c r="H8" s="53"/>
      <c r="I8" s="52" t="s">
        <v>345</v>
      </c>
      <c r="J8" s="52" t="s">
        <v>354</v>
      </c>
      <c r="K8" s="52" t="s">
        <v>513</v>
      </c>
      <c r="L8" s="52" t="s">
        <v>516</v>
      </c>
      <c r="M8" s="52" t="s">
        <v>640</v>
      </c>
      <c r="N8" s="52" t="s">
        <v>344</v>
      </c>
      <c r="O8" s="83" t="s">
        <v>509</v>
      </c>
      <c r="P8" s="52" t="s">
        <v>693</v>
      </c>
      <c r="Q8" s="55">
        <f t="shared" si="0"/>
        <v>179</v>
      </c>
    </row>
    <row r="9" spans="1:17" ht="15.75">
      <c r="A9" s="40" t="s">
        <v>1631</v>
      </c>
      <c r="B9" s="140" t="s">
        <v>1515</v>
      </c>
      <c r="C9" s="70" t="s">
        <v>784</v>
      </c>
      <c r="D9" s="60">
        <v>22</v>
      </c>
      <c r="E9" s="56" t="s">
        <v>1524</v>
      </c>
      <c r="F9" s="56" t="s">
        <v>334</v>
      </c>
      <c r="G9" s="56" t="s">
        <v>365</v>
      </c>
      <c r="H9" s="56" t="s">
        <v>357</v>
      </c>
      <c r="I9" s="56"/>
      <c r="J9" s="56"/>
      <c r="K9" s="56" t="s">
        <v>508</v>
      </c>
      <c r="L9" s="56" t="s">
        <v>356</v>
      </c>
      <c r="M9" s="56" t="s">
        <v>827</v>
      </c>
      <c r="N9" s="52" t="s">
        <v>344</v>
      </c>
      <c r="O9" s="52" t="s">
        <v>351</v>
      </c>
      <c r="P9" s="52" t="s">
        <v>516</v>
      </c>
      <c r="Q9" s="55">
        <f t="shared" si="0"/>
        <v>216</v>
      </c>
    </row>
    <row r="10" spans="1:17" ht="15.75">
      <c r="A10" s="42" t="s">
        <v>1632</v>
      </c>
      <c r="B10" s="140" t="s">
        <v>1513</v>
      </c>
      <c r="C10" s="70" t="s">
        <v>820</v>
      </c>
      <c r="D10" s="51">
        <v>28</v>
      </c>
      <c r="E10" s="52" t="s">
        <v>851</v>
      </c>
      <c r="F10" s="52" t="s">
        <v>860</v>
      </c>
      <c r="G10" s="52" t="s">
        <v>331</v>
      </c>
      <c r="H10" s="52" t="s">
        <v>529</v>
      </c>
      <c r="I10" s="52"/>
      <c r="J10" s="52"/>
      <c r="K10" s="52" t="s">
        <v>332</v>
      </c>
      <c r="L10" s="52" t="s">
        <v>909</v>
      </c>
      <c r="M10" s="52" t="s">
        <v>838</v>
      </c>
      <c r="N10" s="52" t="s">
        <v>508</v>
      </c>
      <c r="O10" s="52" t="s">
        <v>345</v>
      </c>
      <c r="P10" s="52" t="s">
        <v>527</v>
      </c>
      <c r="Q10" s="55">
        <f t="shared" si="0"/>
        <v>195</v>
      </c>
    </row>
    <row r="11" spans="1:17" ht="15.75">
      <c r="A11" s="42" t="s">
        <v>1633</v>
      </c>
      <c r="B11" s="140" t="s">
        <v>1514</v>
      </c>
      <c r="C11" s="70" t="s">
        <v>718</v>
      </c>
      <c r="D11" s="51">
        <v>22</v>
      </c>
      <c r="E11" s="52" t="s">
        <v>848</v>
      </c>
      <c r="F11" s="52" t="s">
        <v>594</v>
      </c>
      <c r="G11" s="52" t="s">
        <v>355</v>
      </c>
      <c r="H11" s="52" t="s">
        <v>531</v>
      </c>
      <c r="I11" s="52"/>
      <c r="J11" s="52"/>
      <c r="K11" s="52" t="s">
        <v>333</v>
      </c>
      <c r="L11" s="52" t="s">
        <v>529</v>
      </c>
      <c r="M11" s="52" t="s">
        <v>640</v>
      </c>
      <c r="N11" s="52" t="s">
        <v>357</v>
      </c>
      <c r="O11" s="52" t="s">
        <v>331</v>
      </c>
      <c r="P11" s="52" t="s">
        <v>349</v>
      </c>
      <c r="Q11" s="55">
        <f t="shared" si="0"/>
        <v>149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1163</v>
      </c>
    </row>
    <row r="13" spans="1:17" ht="15.75">
      <c r="A13" s="49" t="s">
        <v>1634</v>
      </c>
      <c r="B13" s="78" t="s">
        <v>1503</v>
      </c>
      <c r="C13" s="70" t="s">
        <v>574</v>
      </c>
      <c r="D13" s="67">
        <v>16</v>
      </c>
      <c r="E13" s="67">
        <v>5.8</v>
      </c>
      <c r="F13" s="67">
        <v>40</v>
      </c>
      <c r="G13" s="67"/>
      <c r="H13" s="67"/>
      <c r="I13" s="67">
        <v>6</v>
      </c>
      <c r="J13" s="67">
        <v>12</v>
      </c>
      <c r="K13" s="67">
        <v>22</v>
      </c>
      <c r="L13" s="67">
        <v>38</v>
      </c>
      <c r="M13" s="67">
        <v>160</v>
      </c>
      <c r="N13" s="67">
        <v>30</v>
      </c>
      <c r="O13" s="52" t="s">
        <v>534</v>
      </c>
      <c r="P13" s="76">
        <v>30</v>
      </c>
      <c r="Q13" s="55">
        <f t="shared" ref="Q13:Q33" si="1">P13+N13+L13+J13+H13+F13+D13</f>
        <v>166</v>
      </c>
    </row>
    <row r="14" spans="1:17" ht="15.75">
      <c r="A14" s="49" t="s">
        <v>1635</v>
      </c>
      <c r="B14" s="78" t="s">
        <v>1504</v>
      </c>
      <c r="C14" s="70" t="s">
        <v>1179</v>
      </c>
      <c r="D14" s="67">
        <v>16</v>
      </c>
      <c r="E14" s="67">
        <v>5.8</v>
      </c>
      <c r="F14" s="67">
        <v>40</v>
      </c>
      <c r="G14" s="67"/>
      <c r="H14" s="67"/>
      <c r="I14" s="67">
        <v>8</v>
      </c>
      <c r="J14" s="67">
        <v>16</v>
      </c>
      <c r="K14" s="67">
        <v>19</v>
      </c>
      <c r="L14" s="67">
        <v>32</v>
      </c>
      <c r="M14" s="67">
        <v>165</v>
      </c>
      <c r="N14" s="67">
        <v>32</v>
      </c>
      <c r="O14" s="52" t="s">
        <v>328</v>
      </c>
      <c r="P14" s="76">
        <v>24</v>
      </c>
      <c r="Q14" s="55">
        <f t="shared" si="1"/>
        <v>160</v>
      </c>
    </row>
    <row r="15" spans="1:17" ht="15.75">
      <c r="A15" s="49" t="s">
        <v>1636</v>
      </c>
      <c r="B15" s="78" t="s">
        <v>1502</v>
      </c>
      <c r="C15" s="70" t="s">
        <v>888</v>
      </c>
      <c r="D15" s="51">
        <v>9</v>
      </c>
      <c r="E15" s="52" t="s">
        <v>837</v>
      </c>
      <c r="F15" s="52" t="s">
        <v>336</v>
      </c>
      <c r="G15" s="52"/>
      <c r="H15" s="52"/>
      <c r="I15" s="52" t="s">
        <v>351</v>
      </c>
      <c r="J15" s="52" t="s">
        <v>509</v>
      </c>
      <c r="K15" s="52" t="s">
        <v>575</v>
      </c>
      <c r="L15" s="52" t="s">
        <v>594</v>
      </c>
      <c r="M15" s="52" t="s">
        <v>530</v>
      </c>
      <c r="N15" s="52" t="s">
        <v>508</v>
      </c>
      <c r="O15" s="52" t="s">
        <v>517</v>
      </c>
      <c r="P15" s="52" t="s">
        <v>508</v>
      </c>
      <c r="Q15" s="55">
        <f t="shared" si="1"/>
        <v>156</v>
      </c>
    </row>
    <row r="16" spans="1:17" ht="15.75">
      <c r="A16" s="49" t="s">
        <v>1637</v>
      </c>
      <c r="B16" s="78" t="s">
        <v>1500</v>
      </c>
      <c r="C16" s="70" t="s">
        <v>1170</v>
      </c>
      <c r="D16" s="51">
        <v>8</v>
      </c>
      <c r="E16" s="52" t="s">
        <v>837</v>
      </c>
      <c r="F16" s="52" t="s">
        <v>336</v>
      </c>
      <c r="G16" s="52"/>
      <c r="H16" s="52"/>
      <c r="I16" s="52" t="s">
        <v>331</v>
      </c>
      <c r="J16" s="52" t="s">
        <v>517</v>
      </c>
      <c r="K16" s="52" t="s">
        <v>349</v>
      </c>
      <c r="L16" s="52" t="s">
        <v>741</v>
      </c>
      <c r="M16" s="52" t="s">
        <v>573</v>
      </c>
      <c r="N16" s="52" t="s">
        <v>357</v>
      </c>
      <c r="O16" s="52" t="s">
        <v>345</v>
      </c>
      <c r="P16" s="52" t="s">
        <v>341</v>
      </c>
      <c r="Q16" s="55">
        <f t="shared" si="1"/>
        <v>148</v>
      </c>
    </row>
    <row r="17" spans="1:17" ht="15.75">
      <c r="A17" s="49" t="s">
        <v>1638</v>
      </c>
      <c r="B17" s="78" t="s">
        <v>1508</v>
      </c>
      <c r="C17" s="70" t="s">
        <v>694</v>
      </c>
      <c r="D17" s="67">
        <v>11</v>
      </c>
      <c r="E17" s="67">
        <v>5.6</v>
      </c>
      <c r="F17" s="67">
        <v>50</v>
      </c>
      <c r="G17" s="67"/>
      <c r="H17" s="67"/>
      <c r="I17" s="67">
        <v>6</v>
      </c>
      <c r="J17" s="67">
        <v>12</v>
      </c>
      <c r="K17" s="67">
        <v>24</v>
      </c>
      <c r="L17" s="67">
        <v>42</v>
      </c>
      <c r="M17" s="67">
        <v>130</v>
      </c>
      <c r="N17" s="67">
        <v>15</v>
      </c>
      <c r="O17" s="52" t="s">
        <v>365</v>
      </c>
      <c r="P17" s="76">
        <v>11</v>
      </c>
      <c r="Q17" s="55">
        <f t="shared" si="1"/>
        <v>141</v>
      </c>
    </row>
    <row r="18" spans="1:17" ht="15.75">
      <c r="A18" s="49" t="s">
        <v>1639</v>
      </c>
      <c r="B18" s="78" t="s">
        <v>1506</v>
      </c>
      <c r="C18" s="70" t="s">
        <v>1432</v>
      </c>
      <c r="D18" s="67">
        <v>16</v>
      </c>
      <c r="E18" s="67">
        <v>6.2</v>
      </c>
      <c r="F18" s="67">
        <v>23</v>
      </c>
      <c r="G18" s="67"/>
      <c r="H18" s="67"/>
      <c r="I18" s="67">
        <v>4</v>
      </c>
      <c r="J18" s="67">
        <v>8</v>
      </c>
      <c r="K18" s="67">
        <v>23</v>
      </c>
      <c r="L18" s="67">
        <v>40</v>
      </c>
      <c r="M18" s="67">
        <v>150</v>
      </c>
      <c r="N18" s="67">
        <v>25</v>
      </c>
      <c r="O18" s="52" t="s">
        <v>517</v>
      </c>
      <c r="P18" s="76">
        <v>27</v>
      </c>
      <c r="Q18" s="55">
        <f t="shared" si="1"/>
        <v>139</v>
      </c>
    </row>
    <row r="19" spans="1:17" ht="15.75">
      <c r="A19" s="49" t="s">
        <v>1640</v>
      </c>
      <c r="B19" s="78" t="s">
        <v>1512</v>
      </c>
      <c r="C19" s="70" t="s">
        <v>610</v>
      </c>
      <c r="D19" s="67">
        <v>6</v>
      </c>
      <c r="E19" s="67">
        <v>5.8</v>
      </c>
      <c r="F19" s="67">
        <v>40</v>
      </c>
      <c r="G19" s="67"/>
      <c r="H19" s="67"/>
      <c r="I19" s="67">
        <v>5</v>
      </c>
      <c r="J19" s="67">
        <v>10</v>
      </c>
      <c r="K19" s="67">
        <v>17</v>
      </c>
      <c r="L19" s="67">
        <v>28</v>
      </c>
      <c r="M19" s="67">
        <v>155</v>
      </c>
      <c r="N19" s="67">
        <v>27</v>
      </c>
      <c r="O19" s="52" t="s">
        <v>340</v>
      </c>
      <c r="P19" s="76">
        <v>9</v>
      </c>
      <c r="Q19" s="55">
        <f t="shared" si="1"/>
        <v>120</v>
      </c>
    </row>
    <row r="20" spans="1:17" ht="15.75">
      <c r="A20" s="49" t="s">
        <v>1641</v>
      </c>
      <c r="B20" s="78" t="s">
        <v>1509</v>
      </c>
      <c r="C20" s="70" t="s">
        <v>453</v>
      </c>
      <c r="D20" s="67">
        <v>3</v>
      </c>
      <c r="E20" s="67">
        <v>5.8</v>
      </c>
      <c r="F20" s="67">
        <v>40</v>
      </c>
      <c r="G20" s="67"/>
      <c r="H20" s="67"/>
      <c r="I20" s="67">
        <v>4</v>
      </c>
      <c r="J20" s="67">
        <v>8</v>
      </c>
      <c r="K20" s="67">
        <v>20</v>
      </c>
      <c r="L20" s="67">
        <v>34</v>
      </c>
      <c r="M20" s="67">
        <v>145</v>
      </c>
      <c r="N20" s="67">
        <v>22</v>
      </c>
      <c r="O20" s="52" t="s">
        <v>365</v>
      </c>
      <c r="P20" s="76">
        <v>11</v>
      </c>
      <c r="Q20" s="55">
        <f t="shared" si="1"/>
        <v>118</v>
      </c>
    </row>
    <row r="21" spans="1:17" ht="15.75">
      <c r="A21" s="49" t="s">
        <v>1642</v>
      </c>
      <c r="B21" s="78" t="s">
        <v>1510</v>
      </c>
      <c r="C21" s="70" t="s">
        <v>905</v>
      </c>
      <c r="D21" s="67">
        <v>14</v>
      </c>
      <c r="E21" s="67">
        <v>5.9</v>
      </c>
      <c r="F21" s="67">
        <v>35</v>
      </c>
      <c r="G21" s="67"/>
      <c r="H21" s="67"/>
      <c r="I21" s="67">
        <v>3</v>
      </c>
      <c r="J21" s="67">
        <v>6</v>
      </c>
      <c r="K21" s="67">
        <v>17</v>
      </c>
      <c r="L21" s="67">
        <v>28</v>
      </c>
      <c r="M21" s="67">
        <v>140</v>
      </c>
      <c r="N21" s="67">
        <v>20</v>
      </c>
      <c r="O21" s="52" t="s">
        <v>340</v>
      </c>
      <c r="P21" s="76">
        <v>9</v>
      </c>
      <c r="Q21" s="55">
        <f t="shared" si="1"/>
        <v>112</v>
      </c>
    </row>
    <row r="22" spans="1:17" ht="15.75" customHeight="1">
      <c r="A22" s="49" t="s">
        <v>1643</v>
      </c>
      <c r="B22" s="78" t="s">
        <v>1505</v>
      </c>
      <c r="C22" s="70" t="s">
        <v>1525</v>
      </c>
      <c r="D22" s="67">
        <v>4</v>
      </c>
      <c r="E22" s="67">
        <v>6.1</v>
      </c>
      <c r="F22" s="67">
        <v>27</v>
      </c>
      <c r="G22" s="67"/>
      <c r="H22" s="67"/>
      <c r="I22" s="67">
        <v>0</v>
      </c>
      <c r="J22" s="67">
        <v>0</v>
      </c>
      <c r="K22" s="67">
        <v>18</v>
      </c>
      <c r="L22" s="67">
        <v>30</v>
      </c>
      <c r="M22" s="67">
        <v>145</v>
      </c>
      <c r="N22" s="67">
        <v>22</v>
      </c>
      <c r="O22" s="52" t="s">
        <v>337</v>
      </c>
      <c r="P22" s="76">
        <v>21</v>
      </c>
      <c r="Q22" s="55">
        <f t="shared" si="1"/>
        <v>104</v>
      </c>
    </row>
    <row r="23" spans="1:17" ht="15.75">
      <c r="A23" s="49" t="s">
        <v>1644</v>
      </c>
      <c r="B23" s="78" t="s">
        <v>1507</v>
      </c>
      <c r="C23" s="70" t="s">
        <v>650</v>
      </c>
      <c r="D23" s="67">
        <v>9</v>
      </c>
      <c r="E23" s="67">
        <v>6.7</v>
      </c>
      <c r="F23" s="67">
        <v>9</v>
      </c>
      <c r="G23" s="67"/>
      <c r="H23" s="67"/>
      <c r="I23" s="67">
        <v>4</v>
      </c>
      <c r="J23" s="67">
        <v>8</v>
      </c>
      <c r="K23" s="67">
        <v>17</v>
      </c>
      <c r="L23" s="67">
        <v>28</v>
      </c>
      <c r="M23" s="67">
        <v>130</v>
      </c>
      <c r="N23" s="67">
        <v>15</v>
      </c>
      <c r="O23" s="52" t="s">
        <v>337</v>
      </c>
      <c r="P23" s="76">
        <v>21</v>
      </c>
      <c r="Q23" s="55">
        <f t="shared" si="1"/>
        <v>90</v>
      </c>
    </row>
    <row r="24" spans="1:17" ht="15.75">
      <c r="A24" s="49" t="s">
        <v>1645</v>
      </c>
      <c r="B24" s="78" t="s">
        <v>1511</v>
      </c>
      <c r="C24" s="70" t="s">
        <v>1526</v>
      </c>
      <c r="D24" s="67">
        <v>7</v>
      </c>
      <c r="E24" s="67">
        <v>6.4</v>
      </c>
      <c r="F24" s="67">
        <v>17</v>
      </c>
      <c r="G24" s="67"/>
      <c r="H24" s="67"/>
      <c r="I24" s="67">
        <v>0</v>
      </c>
      <c r="J24" s="67">
        <v>0</v>
      </c>
      <c r="K24" s="67">
        <v>13</v>
      </c>
      <c r="L24" s="67">
        <v>20</v>
      </c>
      <c r="M24" s="67">
        <v>130</v>
      </c>
      <c r="N24" s="67">
        <v>13</v>
      </c>
      <c r="O24" s="52" t="s">
        <v>365</v>
      </c>
      <c r="P24" s="76">
        <v>11</v>
      </c>
      <c r="Q24" s="55">
        <f t="shared" si="1"/>
        <v>68</v>
      </c>
    </row>
    <row r="25" spans="1:17" ht="15.75">
      <c r="A25" s="61" t="s">
        <v>1646</v>
      </c>
      <c r="B25" s="78" t="s">
        <v>1521</v>
      </c>
      <c r="C25" s="70" t="s">
        <v>1002</v>
      </c>
      <c r="D25" s="67">
        <v>15</v>
      </c>
      <c r="E25" s="67">
        <v>5.7</v>
      </c>
      <c r="F25" s="67">
        <v>32</v>
      </c>
      <c r="G25" s="67">
        <v>3</v>
      </c>
      <c r="H25" s="67">
        <v>21</v>
      </c>
      <c r="I25" s="67"/>
      <c r="J25" s="67"/>
      <c r="K25" s="67">
        <v>22</v>
      </c>
      <c r="L25" s="67">
        <v>33</v>
      </c>
      <c r="M25" s="67">
        <v>170</v>
      </c>
      <c r="N25" s="67">
        <v>25</v>
      </c>
      <c r="O25" s="52" t="s">
        <v>340</v>
      </c>
      <c r="P25" s="76">
        <v>18</v>
      </c>
      <c r="Q25" s="55">
        <f t="shared" si="1"/>
        <v>144</v>
      </c>
    </row>
    <row r="26" spans="1:17" ht="15.75">
      <c r="A26" s="61" t="s">
        <v>1677</v>
      </c>
      <c r="B26" s="78" t="s">
        <v>1519</v>
      </c>
      <c r="C26" s="70" t="s">
        <v>870</v>
      </c>
      <c r="D26" s="67">
        <v>18</v>
      </c>
      <c r="E26" s="67">
        <v>5.5</v>
      </c>
      <c r="F26" s="67">
        <v>40</v>
      </c>
      <c r="G26" s="67">
        <v>2</v>
      </c>
      <c r="H26" s="67">
        <v>17</v>
      </c>
      <c r="I26" s="67"/>
      <c r="J26" s="67"/>
      <c r="K26" s="67">
        <v>20</v>
      </c>
      <c r="L26" s="67">
        <v>29</v>
      </c>
      <c r="M26" s="67">
        <v>165</v>
      </c>
      <c r="N26" s="67">
        <v>22</v>
      </c>
      <c r="O26" s="52" t="s">
        <v>355</v>
      </c>
      <c r="P26" s="76">
        <v>13</v>
      </c>
      <c r="Q26" s="55">
        <f t="shared" si="1"/>
        <v>139</v>
      </c>
    </row>
    <row r="27" spans="1:17" ht="15.75">
      <c r="A27" s="61" t="s">
        <v>1647</v>
      </c>
      <c r="B27" s="78" t="s">
        <v>1518</v>
      </c>
      <c r="C27" s="70" t="s">
        <v>1527</v>
      </c>
      <c r="D27" s="67">
        <v>10</v>
      </c>
      <c r="E27" s="67">
        <v>5.7</v>
      </c>
      <c r="F27" s="67">
        <v>32</v>
      </c>
      <c r="G27" s="67">
        <v>6</v>
      </c>
      <c r="H27" s="67">
        <v>33</v>
      </c>
      <c r="I27" s="67"/>
      <c r="J27" s="67"/>
      <c r="K27" s="67">
        <v>17</v>
      </c>
      <c r="L27" s="67">
        <v>23</v>
      </c>
      <c r="M27" s="67">
        <v>160</v>
      </c>
      <c r="N27" s="67">
        <v>20</v>
      </c>
      <c r="O27" s="52" t="s">
        <v>66</v>
      </c>
      <c r="P27" s="76">
        <v>15</v>
      </c>
      <c r="Q27" s="55">
        <f t="shared" si="1"/>
        <v>133</v>
      </c>
    </row>
    <row r="28" spans="1:17" ht="15.75">
      <c r="A28" s="61" t="s">
        <v>1648</v>
      </c>
      <c r="B28" s="140" t="s">
        <v>1517</v>
      </c>
      <c r="C28" s="70" t="s">
        <v>712</v>
      </c>
      <c r="D28" s="67">
        <v>13</v>
      </c>
      <c r="E28" s="67">
        <v>5.8</v>
      </c>
      <c r="F28" s="67">
        <v>29</v>
      </c>
      <c r="G28" s="67">
        <v>1</v>
      </c>
      <c r="H28" s="67">
        <v>13</v>
      </c>
      <c r="I28" s="67"/>
      <c r="J28" s="67"/>
      <c r="K28" s="67">
        <v>17</v>
      </c>
      <c r="L28" s="67">
        <v>23</v>
      </c>
      <c r="M28" s="67">
        <v>155</v>
      </c>
      <c r="N28" s="67">
        <v>17</v>
      </c>
      <c r="O28" s="52" t="s">
        <v>355</v>
      </c>
      <c r="P28" s="76">
        <v>13</v>
      </c>
      <c r="Q28" s="55">
        <f t="shared" si="1"/>
        <v>108</v>
      </c>
    </row>
    <row r="29" spans="1:17" ht="15.75">
      <c r="A29" s="61" t="s">
        <v>1649</v>
      </c>
      <c r="B29" s="114" t="s">
        <v>249</v>
      </c>
      <c r="C29" s="70" t="s">
        <v>755</v>
      </c>
      <c r="D29" s="67">
        <v>9</v>
      </c>
      <c r="E29" s="67">
        <v>5.6</v>
      </c>
      <c r="F29" s="67">
        <v>21</v>
      </c>
      <c r="G29" s="67">
        <v>3</v>
      </c>
      <c r="H29" s="67">
        <v>14</v>
      </c>
      <c r="I29" s="67"/>
      <c r="J29" s="67"/>
      <c r="K29" s="67">
        <v>22</v>
      </c>
      <c r="L29" s="67">
        <v>22</v>
      </c>
      <c r="M29" s="67">
        <v>180</v>
      </c>
      <c r="N29" s="67">
        <v>18</v>
      </c>
      <c r="O29" s="67">
        <v>2</v>
      </c>
      <c r="P29" s="76">
        <v>14</v>
      </c>
      <c r="Q29" s="55">
        <f t="shared" si="1"/>
        <v>98</v>
      </c>
    </row>
    <row r="30" spans="1:17" ht="15.75">
      <c r="A30" s="61" t="s">
        <v>1650</v>
      </c>
      <c r="B30" s="140" t="s">
        <v>1516</v>
      </c>
      <c r="C30" s="70" t="s">
        <v>907</v>
      </c>
      <c r="D30" s="67">
        <v>4</v>
      </c>
      <c r="E30" s="67">
        <v>6.1</v>
      </c>
      <c r="F30" s="67">
        <v>20</v>
      </c>
      <c r="G30" s="67">
        <v>0</v>
      </c>
      <c r="H30" s="67">
        <v>0</v>
      </c>
      <c r="I30" s="67"/>
      <c r="J30" s="67"/>
      <c r="K30" s="67">
        <v>18</v>
      </c>
      <c r="L30" s="67">
        <v>25</v>
      </c>
      <c r="M30" s="67">
        <v>145</v>
      </c>
      <c r="N30" s="67">
        <v>12</v>
      </c>
      <c r="O30" s="52" t="s">
        <v>340</v>
      </c>
      <c r="P30" s="76">
        <v>18</v>
      </c>
      <c r="Q30" s="55">
        <f t="shared" si="1"/>
        <v>79</v>
      </c>
    </row>
    <row r="31" spans="1:17" ht="15.75">
      <c r="A31" s="61" t="s">
        <v>1651</v>
      </c>
      <c r="B31" s="78" t="s">
        <v>1520</v>
      </c>
      <c r="C31" s="70" t="s">
        <v>555</v>
      </c>
      <c r="D31" s="67">
        <v>4</v>
      </c>
      <c r="E31" s="67">
        <v>6.1</v>
      </c>
      <c r="F31" s="67">
        <v>20</v>
      </c>
      <c r="G31" s="67">
        <v>0</v>
      </c>
      <c r="H31" s="67">
        <v>0</v>
      </c>
      <c r="I31" s="67"/>
      <c r="J31" s="67"/>
      <c r="K31" s="67">
        <v>17</v>
      </c>
      <c r="L31" s="67">
        <v>23</v>
      </c>
      <c r="M31" s="67">
        <v>155</v>
      </c>
      <c r="N31" s="67">
        <v>17</v>
      </c>
      <c r="O31" s="52" t="s">
        <v>538</v>
      </c>
      <c r="P31" s="76">
        <v>9</v>
      </c>
      <c r="Q31" s="55">
        <f t="shared" si="1"/>
        <v>73</v>
      </c>
    </row>
    <row r="32" spans="1:17" ht="15.75">
      <c r="A32" s="61" t="s">
        <v>1652</v>
      </c>
      <c r="B32" s="78" t="s">
        <v>1522</v>
      </c>
      <c r="C32" s="70" t="s">
        <v>1528</v>
      </c>
      <c r="D32" s="67">
        <v>0</v>
      </c>
      <c r="E32" s="67">
        <v>6.7</v>
      </c>
      <c r="F32" s="67">
        <v>5</v>
      </c>
      <c r="G32" s="67">
        <v>0</v>
      </c>
      <c r="H32" s="67">
        <v>0</v>
      </c>
      <c r="I32" s="67"/>
      <c r="J32" s="67"/>
      <c r="K32" s="67">
        <v>18</v>
      </c>
      <c r="L32" s="67">
        <v>25</v>
      </c>
      <c r="M32" s="67">
        <v>120</v>
      </c>
      <c r="N32" s="67">
        <v>4</v>
      </c>
      <c r="O32" s="52" t="s">
        <v>492</v>
      </c>
      <c r="P32" s="76">
        <v>3</v>
      </c>
      <c r="Q32" s="55">
        <f t="shared" si="1"/>
        <v>37</v>
      </c>
    </row>
    <row r="33" spans="1:17" ht="15.75">
      <c r="A33" s="61" t="s">
        <v>1653</v>
      </c>
      <c r="B33" s="140" t="s">
        <v>1523</v>
      </c>
      <c r="C33" s="70" t="s">
        <v>660</v>
      </c>
      <c r="D33" s="67">
        <v>0</v>
      </c>
      <c r="E33" s="67">
        <v>6.8</v>
      </c>
      <c r="F33" s="67">
        <v>3</v>
      </c>
      <c r="G33" s="67">
        <v>0</v>
      </c>
      <c r="H33" s="67">
        <v>0</v>
      </c>
      <c r="I33" s="67"/>
      <c r="J33" s="67"/>
      <c r="K33" s="67">
        <v>12</v>
      </c>
      <c r="L33" s="67">
        <v>13</v>
      </c>
      <c r="M33" s="67">
        <v>100</v>
      </c>
      <c r="N33" s="67">
        <v>0</v>
      </c>
      <c r="O33" s="52" t="s">
        <v>492</v>
      </c>
      <c r="P33" s="76">
        <v>3</v>
      </c>
      <c r="Q33" s="55">
        <f t="shared" si="1"/>
        <v>19</v>
      </c>
    </row>
    <row r="34" spans="1:17" ht="15.75">
      <c r="A34" s="31" t="s">
        <v>33</v>
      </c>
      <c r="B34" s="31"/>
      <c r="C34" s="31" t="s">
        <v>1364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5:Q33">
    <sortCondition descending="1" ref="Q25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T5" sqref="T5"/>
    </sheetView>
  </sheetViews>
  <sheetFormatPr defaultRowHeight="15"/>
  <cols>
    <col min="2" max="2" width="43.140625" customWidth="1"/>
    <col min="3" max="7" width="4.85546875" customWidth="1"/>
    <col min="8" max="8" width="4.28515625" customWidth="1"/>
    <col min="9" max="15" width="4.85546875" customWidth="1"/>
    <col min="16" max="16" width="4.710937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0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0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31.5">
      <c r="A6" s="36" t="s">
        <v>1628</v>
      </c>
      <c r="B6" s="140" t="s">
        <v>1538</v>
      </c>
      <c r="C6" s="70" t="s">
        <v>536</v>
      </c>
      <c r="D6" s="51">
        <v>20</v>
      </c>
      <c r="E6" s="52" t="s">
        <v>897</v>
      </c>
      <c r="F6" s="53">
        <v>35</v>
      </c>
      <c r="G6" s="52"/>
      <c r="H6" s="53"/>
      <c r="I6" s="53">
        <v>7</v>
      </c>
      <c r="J6" s="53">
        <v>14</v>
      </c>
      <c r="K6" s="53">
        <v>18</v>
      </c>
      <c r="L6" s="53">
        <v>30</v>
      </c>
      <c r="M6" s="53">
        <v>165</v>
      </c>
      <c r="N6" s="52" t="s">
        <v>571</v>
      </c>
      <c r="O6" s="52" t="s">
        <v>354</v>
      </c>
      <c r="P6" s="52" t="s">
        <v>778</v>
      </c>
      <c r="Q6" s="55">
        <f>P6+N6+L6+J6+H6+F6+D6</f>
        <v>170</v>
      </c>
    </row>
    <row r="7" spans="1:17" ht="31.5">
      <c r="A7" s="36" t="s">
        <v>1629</v>
      </c>
      <c r="B7" s="78" t="s">
        <v>1539</v>
      </c>
      <c r="C7" s="70" t="s">
        <v>712</v>
      </c>
      <c r="D7" s="51">
        <v>19</v>
      </c>
      <c r="E7" s="52" t="s">
        <v>837</v>
      </c>
      <c r="F7" s="52" t="s">
        <v>336</v>
      </c>
      <c r="G7" s="56"/>
      <c r="H7" s="57"/>
      <c r="I7" s="52" t="s">
        <v>345</v>
      </c>
      <c r="J7" s="52" t="s">
        <v>354</v>
      </c>
      <c r="K7" s="52" t="s">
        <v>333</v>
      </c>
      <c r="L7" s="52" t="s">
        <v>525</v>
      </c>
      <c r="M7" s="52" t="s">
        <v>573</v>
      </c>
      <c r="N7" s="52" t="s">
        <v>357</v>
      </c>
      <c r="O7" s="83" t="s">
        <v>509</v>
      </c>
      <c r="P7" s="52" t="s">
        <v>693</v>
      </c>
      <c r="Q7" s="55">
        <f t="shared" ref="Q7:Q8" si="0">P7+N7+L7+J7+H7+F7+D7</f>
        <v>170</v>
      </c>
    </row>
    <row r="8" spans="1:17" ht="31.5">
      <c r="A8" s="36" t="s">
        <v>1630</v>
      </c>
      <c r="B8" s="140" t="s">
        <v>1540</v>
      </c>
      <c r="C8" s="70" t="s">
        <v>863</v>
      </c>
      <c r="D8" s="51">
        <v>13</v>
      </c>
      <c r="E8" s="52" t="s">
        <v>844</v>
      </c>
      <c r="F8" s="52" t="s">
        <v>508</v>
      </c>
      <c r="G8" s="52"/>
      <c r="H8" s="52"/>
      <c r="I8" s="52" t="s">
        <v>351</v>
      </c>
      <c r="J8" s="52" t="s">
        <v>509</v>
      </c>
      <c r="K8" s="52" t="s">
        <v>341</v>
      </c>
      <c r="L8" s="52" t="s">
        <v>527</v>
      </c>
      <c r="M8" s="52" t="s">
        <v>511</v>
      </c>
      <c r="N8" s="52" t="s">
        <v>673</v>
      </c>
      <c r="O8" s="52" t="s">
        <v>517</v>
      </c>
      <c r="P8" s="52" t="s">
        <v>508</v>
      </c>
      <c r="Q8" s="55">
        <f t="shared" si="0"/>
        <v>153</v>
      </c>
    </row>
    <row r="9" spans="1:17" ht="31.5">
      <c r="A9" s="40" t="s">
        <v>1631</v>
      </c>
      <c r="B9" s="140" t="s">
        <v>1529</v>
      </c>
      <c r="C9" s="70" t="s">
        <v>1048</v>
      </c>
      <c r="D9" s="60">
        <v>25</v>
      </c>
      <c r="E9" s="56" t="s">
        <v>851</v>
      </c>
      <c r="F9" s="56" t="s">
        <v>860</v>
      </c>
      <c r="G9" s="56" t="s">
        <v>66</v>
      </c>
      <c r="H9" s="56" t="s">
        <v>513</v>
      </c>
      <c r="I9" s="56"/>
      <c r="J9" s="56"/>
      <c r="K9" s="56" t="s">
        <v>571</v>
      </c>
      <c r="L9" s="56" t="s">
        <v>831</v>
      </c>
      <c r="M9" s="56" t="s">
        <v>526</v>
      </c>
      <c r="N9" s="52" t="s">
        <v>860</v>
      </c>
      <c r="O9" s="52" t="s">
        <v>337</v>
      </c>
      <c r="P9" s="52" t="s">
        <v>525</v>
      </c>
      <c r="Q9" s="55">
        <f>P9+N9+L9+J9+H9+F9+D9</f>
        <v>210</v>
      </c>
    </row>
    <row r="10" spans="1:17" ht="31.5">
      <c r="A10" s="42" t="s">
        <v>1632</v>
      </c>
      <c r="B10" s="78" t="s">
        <v>1531</v>
      </c>
      <c r="C10" s="70" t="s">
        <v>1052</v>
      </c>
      <c r="D10" s="51">
        <v>15</v>
      </c>
      <c r="E10" s="52" t="s">
        <v>848</v>
      </c>
      <c r="F10" s="52" t="s">
        <v>594</v>
      </c>
      <c r="G10" s="52" t="s">
        <v>365</v>
      </c>
      <c r="H10" s="52" t="s">
        <v>357</v>
      </c>
      <c r="I10" s="52"/>
      <c r="J10" s="52"/>
      <c r="K10" s="52" t="s">
        <v>575</v>
      </c>
      <c r="L10" s="52" t="s">
        <v>744</v>
      </c>
      <c r="M10" s="52" t="s">
        <v>511</v>
      </c>
      <c r="N10" s="52" t="s">
        <v>527</v>
      </c>
      <c r="O10" s="52" t="s">
        <v>351</v>
      </c>
      <c r="P10" s="52" t="s">
        <v>693</v>
      </c>
      <c r="Q10" s="55">
        <f>P10+N10+L10+J10+H10+F10+D10</f>
        <v>170</v>
      </c>
    </row>
    <row r="11" spans="1:17" ht="31.5">
      <c r="A11" s="42" t="s">
        <v>1633</v>
      </c>
      <c r="B11" s="78" t="s">
        <v>1530</v>
      </c>
      <c r="C11" s="70" t="s">
        <v>602</v>
      </c>
      <c r="D11" s="51">
        <v>20</v>
      </c>
      <c r="E11" s="52" t="s">
        <v>837</v>
      </c>
      <c r="F11" s="52" t="s">
        <v>571</v>
      </c>
      <c r="G11" s="52" t="s">
        <v>66</v>
      </c>
      <c r="H11" s="52" t="s">
        <v>513</v>
      </c>
      <c r="I11" s="52"/>
      <c r="J11" s="52"/>
      <c r="K11" s="52" t="s">
        <v>341</v>
      </c>
      <c r="L11" s="52" t="s">
        <v>357</v>
      </c>
      <c r="M11" s="52" t="s">
        <v>520</v>
      </c>
      <c r="N11" s="52" t="s">
        <v>361</v>
      </c>
      <c r="O11" s="52" t="s">
        <v>331</v>
      </c>
      <c r="P11" s="52" t="s">
        <v>349</v>
      </c>
      <c r="Q11" s="55">
        <f>P11+N11+L11+J11+H11+F11+D11</f>
        <v>140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1013</v>
      </c>
    </row>
    <row r="13" spans="1:17" ht="31.5">
      <c r="A13" s="49" t="s">
        <v>1634</v>
      </c>
      <c r="B13" s="78" t="s">
        <v>1548</v>
      </c>
      <c r="C13" s="70" t="s">
        <v>593</v>
      </c>
      <c r="D13" s="51">
        <v>6</v>
      </c>
      <c r="E13" s="52" t="s">
        <v>889</v>
      </c>
      <c r="F13" s="52" t="s">
        <v>371</v>
      </c>
      <c r="G13" s="52"/>
      <c r="H13" s="52"/>
      <c r="I13" s="52" t="s">
        <v>351</v>
      </c>
      <c r="J13" s="52" t="s">
        <v>509</v>
      </c>
      <c r="K13" s="52" t="s">
        <v>510</v>
      </c>
      <c r="L13" s="52" t="s">
        <v>332</v>
      </c>
      <c r="M13" s="52" t="s">
        <v>520</v>
      </c>
      <c r="N13" s="52" t="s">
        <v>571</v>
      </c>
      <c r="O13" s="67">
        <v>10</v>
      </c>
      <c r="P13" s="52" t="s">
        <v>508</v>
      </c>
      <c r="Q13" s="55">
        <f t="shared" ref="Q13:Q27" si="1">P13+N13+L13+J13+H13+F13+D13</f>
        <v>126</v>
      </c>
    </row>
    <row r="14" spans="1:17" ht="31.5">
      <c r="A14" s="49" t="s">
        <v>1635</v>
      </c>
      <c r="B14" s="140" t="s">
        <v>1545</v>
      </c>
      <c r="C14" s="70" t="s">
        <v>903</v>
      </c>
      <c r="D14" s="51">
        <v>7</v>
      </c>
      <c r="E14" s="52" t="s">
        <v>889</v>
      </c>
      <c r="F14" s="52" t="s">
        <v>371</v>
      </c>
      <c r="G14" s="52"/>
      <c r="H14" s="52"/>
      <c r="I14" s="52" t="s">
        <v>340</v>
      </c>
      <c r="J14" s="52" t="s">
        <v>351</v>
      </c>
      <c r="K14" s="52" t="s">
        <v>514</v>
      </c>
      <c r="L14" s="52" t="s">
        <v>349</v>
      </c>
      <c r="M14" s="52" t="s">
        <v>530</v>
      </c>
      <c r="N14" s="52" t="s">
        <v>508</v>
      </c>
      <c r="O14" s="67">
        <v>6</v>
      </c>
      <c r="P14" s="52" t="s">
        <v>514</v>
      </c>
      <c r="Q14" s="55">
        <f t="shared" si="1"/>
        <v>102</v>
      </c>
    </row>
    <row r="15" spans="1:17" ht="31.5">
      <c r="A15" s="49" t="s">
        <v>1636</v>
      </c>
      <c r="B15" s="78" t="s">
        <v>1544</v>
      </c>
      <c r="C15" s="70" t="s">
        <v>891</v>
      </c>
      <c r="D15" s="51">
        <v>3</v>
      </c>
      <c r="E15" s="52" t="s">
        <v>1022</v>
      </c>
      <c r="F15" s="52" t="s">
        <v>328</v>
      </c>
      <c r="G15" s="52"/>
      <c r="H15" s="52"/>
      <c r="I15" s="52" t="s">
        <v>351</v>
      </c>
      <c r="J15" s="52" t="s">
        <v>509</v>
      </c>
      <c r="K15" s="52" t="s">
        <v>354</v>
      </c>
      <c r="L15" s="52" t="s">
        <v>361</v>
      </c>
      <c r="M15" s="52" t="s">
        <v>335</v>
      </c>
      <c r="N15" s="52" t="s">
        <v>514</v>
      </c>
      <c r="O15" s="67">
        <v>10</v>
      </c>
      <c r="P15" s="52" t="s">
        <v>508</v>
      </c>
      <c r="Q15" s="55">
        <f t="shared" si="1"/>
        <v>88</v>
      </c>
    </row>
    <row r="16" spans="1:17" ht="31.5">
      <c r="A16" s="49" t="s">
        <v>1637</v>
      </c>
      <c r="B16" s="78" t="s">
        <v>1541</v>
      </c>
      <c r="C16" s="70" t="s">
        <v>597</v>
      </c>
      <c r="D16" s="51">
        <v>7</v>
      </c>
      <c r="E16" s="52" t="s">
        <v>1060</v>
      </c>
      <c r="F16" s="52" t="s">
        <v>534</v>
      </c>
      <c r="G16" s="52"/>
      <c r="H16" s="52"/>
      <c r="I16" s="52" t="s">
        <v>331</v>
      </c>
      <c r="J16" s="52" t="s">
        <v>517</v>
      </c>
      <c r="K16" s="52" t="s">
        <v>513</v>
      </c>
      <c r="L16" s="52" t="s">
        <v>516</v>
      </c>
      <c r="M16" s="52" t="s">
        <v>343</v>
      </c>
      <c r="N16" s="52" t="s">
        <v>517</v>
      </c>
      <c r="O16" s="67">
        <v>4</v>
      </c>
      <c r="P16" s="52" t="s">
        <v>534</v>
      </c>
      <c r="Q16" s="55">
        <f t="shared" si="1"/>
        <v>77</v>
      </c>
    </row>
    <row r="17" spans="1:17" ht="31.5">
      <c r="A17" s="49" t="s">
        <v>1638</v>
      </c>
      <c r="B17" s="140" t="s">
        <v>1551</v>
      </c>
      <c r="C17" s="70" t="s">
        <v>69</v>
      </c>
      <c r="D17" s="67">
        <v>5</v>
      </c>
      <c r="E17" s="67">
        <v>6.8</v>
      </c>
      <c r="F17" s="67">
        <v>7</v>
      </c>
      <c r="G17" s="67"/>
      <c r="H17" s="67"/>
      <c r="I17" s="67">
        <v>5</v>
      </c>
      <c r="J17" s="67">
        <v>10</v>
      </c>
      <c r="K17" s="67">
        <v>15</v>
      </c>
      <c r="L17" s="67">
        <v>24</v>
      </c>
      <c r="M17" s="67">
        <v>120</v>
      </c>
      <c r="N17" s="67">
        <v>10</v>
      </c>
      <c r="O17" s="52" t="s">
        <v>345</v>
      </c>
      <c r="P17" s="76">
        <v>18</v>
      </c>
      <c r="Q17" s="55">
        <f t="shared" si="1"/>
        <v>74</v>
      </c>
    </row>
    <row r="18" spans="1:17" ht="31.5">
      <c r="A18" s="49" t="s">
        <v>1639</v>
      </c>
      <c r="B18" s="140" t="s">
        <v>1553</v>
      </c>
      <c r="C18" s="70" t="s">
        <v>663</v>
      </c>
      <c r="D18" s="67">
        <v>2</v>
      </c>
      <c r="E18" s="67">
        <v>6.5</v>
      </c>
      <c r="F18" s="67">
        <v>14</v>
      </c>
      <c r="G18" s="67"/>
      <c r="H18" s="67"/>
      <c r="I18" s="67">
        <v>0</v>
      </c>
      <c r="J18" s="52" t="s">
        <v>538</v>
      </c>
      <c r="K18" s="67">
        <v>16</v>
      </c>
      <c r="L18" s="67">
        <v>26</v>
      </c>
      <c r="M18" s="67">
        <v>140</v>
      </c>
      <c r="N18" s="67">
        <v>20</v>
      </c>
      <c r="O18" s="52" t="s">
        <v>365</v>
      </c>
      <c r="P18" s="76">
        <v>11</v>
      </c>
      <c r="Q18" s="55">
        <f t="shared" si="1"/>
        <v>73</v>
      </c>
    </row>
    <row r="19" spans="1:17" ht="31.5">
      <c r="A19" s="49" t="s">
        <v>1640</v>
      </c>
      <c r="B19" s="78" t="s">
        <v>1547</v>
      </c>
      <c r="C19" s="70" t="s">
        <v>907</v>
      </c>
      <c r="D19" s="51">
        <v>9</v>
      </c>
      <c r="E19" s="52" t="s">
        <v>1018</v>
      </c>
      <c r="F19" s="52" t="s">
        <v>354</v>
      </c>
      <c r="G19" s="52"/>
      <c r="H19" s="52"/>
      <c r="I19" s="52" t="s">
        <v>538</v>
      </c>
      <c r="J19" s="52" t="s">
        <v>538</v>
      </c>
      <c r="K19" s="52" t="s">
        <v>510</v>
      </c>
      <c r="L19" s="52" t="s">
        <v>332</v>
      </c>
      <c r="M19" s="52" t="s">
        <v>912</v>
      </c>
      <c r="N19" s="52" t="s">
        <v>509</v>
      </c>
      <c r="O19" s="67">
        <v>3</v>
      </c>
      <c r="P19" s="52" t="s">
        <v>328</v>
      </c>
      <c r="Q19" s="55">
        <f t="shared" si="1"/>
        <v>70</v>
      </c>
    </row>
    <row r="20" spans="1:17" ht="31.5">
      <c r="A20" s="49" t="s">
        <v>1641</v>
      </c>
      <c r="B20" s="78" t="s">
        <v>1550</v>
      </c>
      <c r="C20" s="70" t="s">
        <v>663</v>
      </c>
      <c r="D20" s="67">
        <v>2</v>
      </c>
      <c r="E20" s="67">
        <v>6.9</v>
      </c>
      <c r="F20" s="67">
        <v>5</v>
      </c>
      <c r="G20" s="67"/>
      <c r="H20" s="67"/>
      <c r="I20" s="67">
        <v>0</v>
      </c>
      <c r="J20" s="52" t="s">
        <v>538</v>
      </c>
      <c r="K20" s="67">
        <v>12</v>
      </c>
      <c r="L20" s="67">
        <v>18</v>
      </c>
      <c r="M20" s="67">
        <v>165</v>
      </c>
      <c r="N20" s="67">
        <v>32</v>
      </c>
      <c r="O20" s="67">
        <v>5</v>
      </c>
      <c r="P20" s="76">
        <v>13</v>
      </c>
      <c r="Q20" s="55">
        <f t="shared" si="1"/>
        <v>70</v>
      </c>
    </row>
    <row r="21" spans="1:17" ht="31.5">
      <c r="A21" s="49" t="s">
        <v>1642</v>
      </c>
      <c r="B21" s="78" t="s">
        <v>1555</v>
      </c>
      <c r="C21" s="70" t="s">
        <v>69</v>
      </c>
      <c r="D21" s="67">
        <v>5</v>
      </c>
      <c r="E21" s="67">
        <v>6.8</v>
      </c>
      <c r="F21" s="67">
        <v>7</v>
      </c>
      <c r="G21" s="67"/>
      <c r="H21" s="67"/>
      <c r="I21" s="67">
        <v>3</v>
      </c>
      <c r="J21" s="67">
        <v>6</v>
      </c>
      <c r="K21" s="67">
        <v>14</v>
      </c>
      <c r="L21" s="67">
        <v>22</v>
      </c>
      <c r="M21" s="67">
        <v>115</v>
      </c>
      <c r="N21" s="67">
        <v>7</v>
      </c>
      <c r="O21" s="52" t="s">
        <v>351</v>
      </c>
      <c r="P21" s="76">
        <v>15</v>
      </c>
      <c r="Q21" s="55">
        <f t="shared" si="1"/>
        <v>62</v>
      </c>
    </row>
    <row r="22" spans="1:17" ht="31.5">
      <c r="A22" s="49" t="s">
        <v>1643</v>
      </c>
      <c r="B22" s="78" t="s">
        <v>1542</v>
      </c>
      <c r="C22" s="70" t="s">
        <v>1017</v>
      </c>
      <c r="D22" s="51">
        <v>3</v>
      </c>
      <c r="E22" s="52" t="s">
        <v>886</v>
      </c>
      <c r="F22" s="52" t="s">
        <v>333</v>
      </c>
      <c r="G22" s="52"/>
      <c r="H22" s="52"/>
      <c r="I22" s="52" t="s">
        <v>538</v>
      </c>
      <c r="J22" s="52" t="s">
        <v>538</v>
      </c>
      <c r="K22" s="52" t="s">
        <v>514</v>
      </c>
      <c r="L22" s="52" t="s">
        <v>349</v>
      </c>
      <c r="M22" s="52" t="s">
        <v>1470</v>
      </c>
      <c r="N22" s="52" t="s">
        <v>538</v>
      </c>
      <c r="O22" s="67">
        <v>4</v>
      </c>
      <c r="P22" s="52" t="s">
        <v>534</v>
      </c>
      <c r="Q22" s="55">
        <f t="shared" si="1"/>
        <v>58</v>
      </c>
    </row>
    <row r="23" spans="1:17" ht="31.5">
      <c r="A23" s="49" t="s">
        <v>1644</v>
      </c>
      <c r="B23" s="78" t="s">
        <v>1549</v>
      </c>
      <c r="C23" s="70" t="s">
        <v>1064</v>
      </c>
      <c r="D23" s="67">
        <v>0</v>
      </c>
      <c r="E23" s="67">
        <v>7.1</v>
      </c>
      <c r="F23" s="67">
        <v>1</v>
      </c>
      <c r="G23" s="67"/>
      <c r="H23" s="67"/>
      <c r="I23" s="67">
        <v>0</v>
      </c>
      <c r="J23" s="52" t="s">
        <v>538</v>
      </c>
      <c r="K23" s="67">
        <v>11</v>
      </c>
      <c r="L23" s="67">
        <v>16</v>
      </c>
      <c r="M23" s="67">
        <v>140</v>
      </c>
      <c r="N23" s="67">
        <v>20</v>
      </c>
      <c r="O23" s="67">
        <v>4</v>
      </c>
      <c r="P23" s="76">
        <v>11</v>
      </c>
      <c r="Q23" s="55">
        <f t="shared" si="1"/>
        <v>48</v>
      </c>
    </row>
    <row r="24" spans="1:17" ht="31.5">
      <c r="A24" s="49" t="s">
        <v>1645</v>
      </c>
      <c r="B24" s="140" t="s">
        <v>1543</v>
      </c>
      <c r="C24" s="70" t="s">
        <v>69</v>
      </c>
      <c r="D24" s="51">
        <v>5</v>
      </c>
      <c r="E24" s="52" t="s">
        <v>400</v>
      </c>
      <c r="F24" s="52" t="s">
        <v>355</v>
      </c>
      <c r="G24" s="52"/>
      <c r="H24" s="52"/>
      <c r="I24" s="52" t="s">
        <v>538</v>
      </c>
      <c r="J24" s="52" t="s">
        <v>538</v>
      </c>
      <c r="K24" s="52" t="s">
        <v>517</v>
      </c>
      <c r="L24" s="52" t="s">
        <v>354</v>
      </c>
      <c r="M24" s="52" t="s">
        <v>912</v>
      </c>
      <c r="N24" s="52" t="s">
        <v>509</v>
      </c>
      <c r="O24" s="67">
        <v>5</v>
      </c>
      <c r="P24" s="52" t="s">
        <v>531</v>
      </c>
      <c r="Q24" s="55">
        <f t="shared" si="1"/>
        <v>45</v>
      </c>
    </row>
    <row r="25" spans="1:17" ht="31.5">
      <c r="A25" s="49" t="s">
        <v>1663</v>
      </c>
      <c r="B25" s="78" t="s">
        <v>1554</v>
      </c>
      <c r="C25" s="70" t="s">
        <v>498</v>
      </c>
      <c r="D25" s="67">
        <v>0</v>
      </c>
      <c r="E25" s="67">
        <v>7.2</v>
      </c>
      <c r="F25" s="67">
        <v>0</v>
      </c>
      <c r="G25" s="67"/>
      <c r="H25" s="67"/>
      <c r="I25" s="67">
        <v>0</v>
      </c>
      <c r="J25" s="67">
        <v>0</v>
      </c>
      <c r="K25" s="67">
        <v>15</v>
      </c>
      <c r="L25" s="67">
        <v>24</v>
      </c>
      <c r="M25" s="67">
        <v>110</v>
      </c>
      <c r="N25" s="67">
        <v>5</v>
      </c>
      <c r="O25" s="52" t="s">
        <v>340</v>
      </c>
      <c r="P25" s="76">
        <v>9</v>
      </c>
      <c r="Q25" s="55">
        <f t="shared" si="1"/>
        <v>38</v>
      </c>
    </row>
    <row r="26" spans="1:17" ht="31.5">
      <c r="A26" s="49" t="s">
        <v>1664</v>
      </c>
      <c r="B26" s="78" t="s">
        <v>1552</v>
      </c>
      <c r="C26" s="70" t="s">
        <v>658</v>
      </c>
      <c r="D26" s="67">
        <v>0</v>
      </c>
      <c r="E26" s="67">
        <v>7.5</v>
      </c>
      <c r="F26" s="67">
        <v>0</v>
      </c>
      <c r="G26" s="67"/>
      <c r="H26" s="67"/>
      <c r="I26" s="67">
        <v>0</v>
      </c>
      <c r="J26" s="52" t="s">
        <v>538</v>
      </c>
      <c r="K26" s="67">
        <v>16</v>
      </c>
      <c r="L26" s="67">
        <v>26</v>
      </c>
      <c r="M26" s="67">
        <v>105</v>
      </c>
      <c r="N26" s="67">
        <v>2</v>
      </c>
      <c r="O26" s="52" t="s">
        <v>473</v>
      </c>
      <c r="P26" s="76">
        <v>1</v>
      </c>
      <c r="Q26" s="55">
        <f t="shared" si="1"/>
        <v>29</v>
      </c>
    </row>
    <row r="27" spans="1:17" ht="31.5">
      <c r="A27" s="49" t="s">
        <v>1665</v>
      </c>
      <c r="B27" s="78" t="s">
        <v>1546</v>
      </c>
      <c r="C27" s="70" t="s">
        <v>1057</v>
      </c>
      <c r="D27" s="51">
        <v>0</v>
      </c>
      <c r="E27" s="52" t="s">
        <v>920</v>
      </c>
      <c r="F27" s="52" t="s">
        <v>538</v>
      </c>
      <c r="G27" s="52"/>
      <c r="H27" s="52"/>
      <c r="I27" s="52" t="s">
        <v>538</v>
      </c>
      <c r="J27" s="52" t="s">
        <v>538</v>
      </c>
      <c r="K27" s="52" t="s">
        <v>337</v>
      </c>
      <c r="L27" s="52" t="s">
        <v>517</v>
      </c>
      <c r="M27" s="52" t="s">
        <v>1062</v>
      </c>
      <c r="N27" s="52" t="s">
        <v>355</v>
      </c>
      <c r="O27" s="67">
        <v>0</v>
      </c>
      <c r="P27" s="52" t="s">
        <v>340</v>
      </c>
      <c r="Q27" s="55">
        <f t="shared" si="1"/>
        <v>14</v>
      </c>
    </row>
    <row r="28" spans="1:17" ht="15.75">
      <c r="A28" s="49" t="s">
        <v>1666</v>
      </c>
      <c r="B28" s="140" t="s">
        <v>1556</v>
      </c>
      <c r="C28" s="67" t="s">
        <v>680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76"/>
      <c r="Q28" s="55"/>
    </row>
    <row r="29" spans="1:17" ht="31.5">
      <c r="A29" s="61" t="s">
        <v>1646</v>
      </c>
      <c r="B29" s="78" t="s">
        <v>1534</v>
      </c>
      <c r="C29" s="70" t="s">
        <v>555</v>
      </c>
      <c r="D29" s="67">
        <v>4</v>
      </c>
      <c r="E29" s="67">
        <v>5.4</v>
      </c>
      <c r="F29" s="67">
        <v>45</v>
      </c>
      <c r="G29" s="67">
        <v>0</v>
      </c>
      <c r="H29" s="67">
        <v>0</v>
      </c>
      <c r="I29" s="67"/>
      <c r="J29" s="67"/>
      <c r="K29" s="67">
        <v>21</v>
      </c>
      <c r="L29" s="67">
        <v>31</v>
      </c>
      <c r="M29" s="67">
        <v>160</v>
      </c>
      <c r="N29" s="67">
        <v>20</v>
      </c>
      <c r="O29" s="52" t="s">
        <v>340</v>
      </c>
      <c r="P29" s="76">
        <v>18</v>
      </c>
      <c r="Q29" s="55">
        <f t="shared" ref="Q29:Q34" si="2">P29+N29+L29+J29+H29+F29+D29</f>
        <v>118</v>
      </c>
    </row>
    <row r="30" spans="1:17" ht="31.5">
      <c r="A30" s="61" t="s">
        <v>1677</v>
      </c>
      <c r="B30" s="78" t="s">
        <v>1533</v>
      </c>
      <c r="C30" s="70" t="s">
        <v>903</v>
      </c>
      <c r="D30" s="67">
        <v>2</v>
      </c>
      <c r="E30" s="67">
        <v>5.4</v>
      </c>
      <c r="F30" s="67">
        <v>45</v>
      </c>
      <c r="G30" s="67">
        <v>0</v>
      </c>
      <c r="H30" s="67">
        <v>0</v>
      </c>
      <c r="I30" s="67"/>
      <c r="J30" s="67"/>
      <c r="K30" s="67">
        <v>19</v>
      </c>
      <c r="L30" s="67">
        <v>27</v>
      </c>
      <c r="M30" s="67">
        <v>170</v>
      </c>
      <c r="N30" s="67">
        <v>25</v>
      </c>
      <c r="O30" s="52" t="s">
        <v>66</v>
      </c>
      <c r="P30" s="76">
        <v>15</v>
      </c>
      <c r="Q30" s="55">
        <f t="shared" si="2"/>
        <v>114</v>
      </c>
    </row>
    <row r="31" spans="1:17" ht="31.5">
      <c r="A31" s="61" t="s">
        <v>1647</v>
      </c>
      <c r="B31" s="78" t="s">
        <v>1532</v>
      </c>
      <c r="C31" s="70" t="s">
        <v>1071</v>
      </c>
      <c r="D31" s="67">
        <v>5</v>
      </c>
      <c r="E31" s="67">
        <v>5.8</v>
      </c>
      <c r="F31" s="67">
        <v>29</v>
      </c>
      <c r="G31" s="67">
        <v>0</v>
      </c>
      <c r="H31" s="67">
        <v>0</v>
      </c>
      <c r="I31" s="67"/>
      <c r="J31" s="67"/>
      <c r="K31" s="67">
        <v>22</v>
      </c>
      <c r="L31" s="67">
        <v>33</v>
      </c>
      <c r="M31" s="67">
        <v>150</v>
      </c>
      <c r="N31" s="67">
        <v>15</v>
      </c>
      <c r="O31" s="52" t="s">
        <v>66</v>
      </c>
      <c r="P31" s="76">
        <v>15</v>
      </c>
      <c r="Q31" s="55">
        <f t="shared" si="2"/>
        <v>97</v>
      </c>
    </row>
    <row r="32" spans="1:17" ht="31.5">
      <c r="A32" s="61" t="s">
        <v>1648</v>
      </c>
      <c r="B32" s="78" t="s">
        <v>1535</v>
      </c>
      <c r="C32" s="70" t="s">
        <v>593</v>
      </c>
      <c r="D32" s="67">
        <v>1</v>
      </c>
      <c r="E32" s="67">
        <v>6.1</v>
      </c>
      <c r="F32" s="67">
        <v>20</v>
      </c>
      <c r="G32" s="67">
        <v>0</v>
      </c>
      <c r="H32" s="67">
        <v>0</v>
      </c>
      <c r="I32" s="67"/>
      <c r="J32" s="67"/>
      <c r="K32" s="67">
        <v>20</v>
      </c>
      <c r="L32" s="67">
        <v>29</v>
      </c>
      <c r="M32" s="67">
        <v>130</v>
      </c>
      <c r="N32" s="67">
        <v>7</v>
      </c>
      <c r="O32" s="52" t="s">
        <v>340</v>
      </c>
      <c r="P32" s="76">
        <v>18</v>
      </c>
      <c r="Q32" s="55">
        <f t="shared" si="2"/>
        <v>75</v>
      </c>
    </row>
    <row r="33" spans="1:17" ht="31.5">
      <c r="A33" s="61" t="s">
        <v>1649</v>
      </c>
      <c r="B33" s="140" t="s">
        <v>1536</v>
      </c>
      <c r="C33" s="70" t="s">
        <v>1017</v>
      </c>
      <c r="D33" s="67">
        <v>0</v>
      </c>
      <c r="E33" s="67">
        <v>6.8</v>
      </c>
      <c r="F33" s="67">
        <v>3</v>
      </c>
      <c r="G33" s="67">
        <v>0</v>
      </c>
      <c r="H33" s="67">
        <v>0</v>
      </c>
      <c r="I33" s="67"/>
      <c r="J33" s="67"/>
      <c r="K33" s="67">
        <v>18</v>
      </c>
      <c r="L33" s="67">
        <v>25</v>
      </c>
      <c r="M33" s="67">
        <v>120</v>
      </c>
      <c r="N33" s="67">
        <v>4</v>
      </c>
      <c r="O33" s="52" t="s">
        <v>473</v>
      </c>
      <c r="P33" s="76">
        <v>5</v>
      </c>
      <c r="Q33" s="55">
        <f t="shared" si="2"/>
        <v>37</v>
      </c>
    </row>
    <row r="34" spans="1:17" ht="15.75">
      <c r="A34" s="61" t="s">
        <v>1650</v>
      </c>
      <c r="B34" s="140" t="s">
        <v>1537</v>
      </c>
      <c r="C34" s="220" t="s">
        <v>164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2"/>
      <c r="Q34" s="55">
        <f t="shared" si="2"/>
        <v>0</v>
      </c>
    </row>
    <row r="35" spans="1:17" ht="15.75">
      <c r="A35" s="31" t="s">
        <v>33</v>
      </c>
      <c r="B35" s="31"/>
      <c r="C35" s="31" t="s">
        <v>1364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15.7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69"/>
      <c r="L36" s="69"/>
      <c r="M36" s="69"/>
      <c r="N36" s="69"/>
      <c r="O36" s="31"/>
      <c r="P36" s="31"/>
      <c r="Q36" s="31"/>
    </row>
  </sheetData>
  <sortState ref="B29:Q34">
    <sortCondition descending="1" ref="Q29:Q34"/>
  </sortState>
  <mergeCells count="12">
    <mergeCell ref="C34:P34"/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B24" sqref="B24"/>
    </sheetView>
  </sheetViews>
  <sheetFormatPr defaultRowHeight="15"/>
  <cols>
    <col min="2" max="2" width="39" customWidth="1"/>
    <col min="3" max="7" width="5.28515625" customWidth="1"/>
    <col min="8" max="8" width="4.140625" customWidth="1"/>
    <col min="9" max="15" width="5.28515625" customWidth="1"/>
    <col min="16" max="16" width="4.7109375" customWidth="1"/>
    <col min="17" max="17" width="12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1.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1691</v>
      </c>
      <c r="P3" s="212"/>
      <c r="Q3" s="200" t="s">
        <v>42</v>
      </c>
    </row>
    <row r="4" spans="1:17" ht="41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" customHeight="1">
      <c r="A6" s="36" t="s">
        <v>1628</v>
      </c>
      <c r="B6" s="99" t="s">
        <v>878</v>
      </c>
      <c r="C6" s="77">
        <v>5.54</v>
      </c>
      <c r="D6" s="81">
        <v>16</v>
      </c>
      <c r="E6" s="82" t="s">
        <v>851</v>
      </c>
      <c r="F6" s="82" t="s">
        <v>831</v>
      </c>
      <c r="G6" s="82"/>
      <c r="H6" s="82"/>
      <c r="I6" s="82" t="s">
        <v>509</v>
      </c>
      <c r="J6" s="82" t="s">
        <v>693</v>
      </c>
      <c r="K6" s="82" t="s">
        <v>510</v>
      </c>
      <c r="L6" s="82" t="s">
        <v>332</v>
      </c>
      <c r="M6" s="83" t="s">
        <v>511</v>
      </c>
      <c r="N6" s="83" t="s">
        <v>336</v>
      </c>
      <c r="O6" s="82" t="s">
        <v>517</v>
      </c>
      <c r="P6" s="82" t="s">
        <v>333</v>
      </c>
      <c r="Q6" s="55">
        <f t="shared" ref="Q6:Q11" si="0">P6+N6+L6+J6+H6+F6+D6</f>
        <v>194</v>
      </c>
    </row>
    <row r="7" spans="1:17" ht="15" customHeight="1">
      <c r="A7" s="36" t="s">
        <v>1629</v>
      </c>
      <c r="B7" s="99" t="s">
        <v>879</v>
      </c>
      <c r="C7" s="77">
        <v>5.42</v>
      </c>
      <c r="D7" s="81">
        <v>19</v>
      </c>
      <c r="E7" s="82" t="s">
        <v>868</v>
      </c>
      <c r="F7" s="82" t="s">
        <v>352</v>
      </c>
      <c r="G7" s="82"/>
      <c r="H7" s="82"/>
      <c r="I7" s="82" t="s">
        <v>509</v>
      </c>
      <c r="J7" s="82" t="s">
        <v>693</v>
      </c>
      <c r="K7" s="82" t="s">
        <v>354</v>
      </c>
      <c r="L7" s="82" t="s">
        <v>361</v>
      </c>
      <c r="M7" s="83" t="s">
        <v>520</v>
      </c>
      <c r="N7" s="83" t="s">
        <v>571</v>
      </c>
      <c r="O7" s="82" t="s">
        <v>517</v>
      </c>
      <c r="P7" s="82" t="s">
        <v>333</v>
      </c>
      <c r="Q7" s="55">
        <f t="shared" si="0"/>
        <v>190</v>
      </c>
    </row>
    <row r="8" spans="1:17" ht="15" customHeight="1">
      <c r="A8" s="36" t="s">
        <v>1630</v>
      </c>
      <c r="B8" s="99" t="s">
        <v>880</v>
      </c>
      <c r="C8" s="77">
        <v>5.43</v>
      </c>
      <c r="D8" s="81">
        <v>19</v>
      </c>
      <c r="E8" s="82" t="s">
        <v>837</v>
      </c>
      <c r="F8" s="82" t="s">
        <v>336</v>
      </c>
      <c r="G8" s="82"/>
      <c r="H8" s="82"/>
      <c r="I8" s="82" t="s">
        <v>531</v>
      </c>
      <c r="J8" s="82" t="s">
        <v>594</v>
      </c>
      <c r="K8" s="82" t="s">
        <v>341</v>
      </c>
      <c r="L8" s="82" t="s">
        <v>527</v>
      </c>
      <c r="M8" s="83" t="s">
        <v>520</v>
      </c>
      <c r="N8" s="83" t="s">
        <v>571</v>
      </c>
      <c r="O8" s="82" t="s">
        <v>509</v>
      </c>
      <c r="P8" s="82" t="s">
        <v>349</v>
      </c>
      <c r="Q8" s="55">
        <f>P8+N8+L8+J8+H8+F8+D8</f>
        <v>186</v>
      </c>
    </row>
    <row r="9" spans="1:17" ht="15" customHeight="1">
      <c r="A9" s="40" t="s">
        <v>1631</v>
      </c>
      <c r="B9" s="161" t="s">
        <v>881</v>
      </c>
      <c r="C9" s="70" t="s">
        <v>820</v>
      </c>
      <c r="D9" s="82" t="s">
        <v>516</v>
      </c>
      <c r="E9" s="82" t="s">
        <v>882</v>
      </c>
      <c r="F9" s="82" t="s">
        <v>348</v>
      </c>
      <c r="G9" s="82" t="s">
        <v>509</v>
      </c>
      <c r="H9" s="82" t="s">
        <v>744</v>
      </c>
      <c r="I9" s="82"/>
      <c r="J9" s="82"/>
      <c r="K9" s="82" t="s">
        <v>349</v>
      </c>
      <c r="L9" s="82" t="s">
        <v>521</v>
      </c>
      <c r="M9" s="82" t="s">
        <v>520</v>
      </c>
      <c r="N9" s="82" t="s">
        <v>361</v>
      </c>
      <c r="O9" s="83" t="s">
        <v>331</v>
      </c>
      <c r="P9" s="83" t="s">
        <v>349</v>
      </c>
      <c r="Q9" s="55">
        <f t="shared" ref="Q9" si="1">P9+N9+L9+J9+H9+F9+D9</f>
        <v>192</v>
      </c>
    </row>
    <row r="10" spans="1:17" ht="15" customHeight="1">
      <c r="A10" s="42" t="s">
        <v>1632</v>
      </c>
      <c r="B10" s="99" t="s">
        <v>883</v>
      </c>
      <c r="C10" s="70" t="s">
        <v>718</v>
      </c>
      <c r="D10" s="82" t="s">
        <v>361</v>
      </c>
      <c r="E10" s="82" t="s">
        <v>826</v>
      </c>
      <c r="F10" s="82" t="s">
        <v>831</v>
      </c>
      <c r="G10" s="82" t="s">
        <v>331</v>
      </c>
      <c r="H10" s="82" t="s">
        <v>513</v>
      </c>
      <c r="I10" s="82"/>
      <c r="J10" s="82"/>
      <c r="K10" s="82" t="s">
        <v>361</v>
      </c>
      <c r="L10" s="82" t="s">
        <v>693</v>
      </c>
      <c r="M10" s="82" t="s">
        <v>838</v>
      </c>
      <c r="N10" s="82" t="s">
        <v>508</v>
      </c>
      <c r="O10" s="83" t="s">
        <v>345</v>
      </c>
      <c r="P10" s="83" t="s">
        <v>527</v>
      </c>
      <c r="Q10" s="55">
        <f t="shared" si="0"/>
        <v>183</v>
      </c>
    </row>
    <row r="11" spans="1:17" ht="15" customHeight="1">
      <c r="A11" s="42" t="s">
        <v>1633</v>
      </c>
      <c r="B11" s="99" t="s">
        <v>884</v>
      </c>
      <c r="C11" s="70" t="s">
        <v>843</v>
      </c>
      <c r="D11" s="82" t="s">
        <v>514</v>
      </c>
      <c r="E11" s="82" t="s">
        <v>837</v>
      </c>
      <c r="F11" s="82" t="s">
        <v>571</v>
      </c>
      <c r="G11" s="82" t="s">
        <v>337</v>
      </c>
      <c r="H11" s="82" t="s">
        <v>673</v>
      </c>
      <c r="I11" s="82"/>
      <c r="J11" s="82"/>
      <c r="K11" s="82" t="s">
        <v>349</v>
      </c>
      <c r="L11" s="82" t="s">
        <v>521</v>
      </c>
      <c r="M11" s="82" t="s">
        <v>573</v>
      </c>
      <c r="N11" s="82" t="s">
        <v>514</v>
      </c>
      <c r="O11" s="83" t="s">
        <v>351</v>
      </c>
      <c r="P11" s="83" t="s">
        <v>508</v>
      </c>
      <c r="Q11" s="55">
        <f t="shared" si="0"/>
        <v>170</v>
      </c>
    </row>
    <row r="12" spans="1:17" ht="15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1115</v>
      </c>
    </row>
    <row r="13" spans="1:17" ht="15" customHeight="1">
      <c r="A13" s="49" t="s">
        <v>1634</v>
      </c>
      <c r="B13" s="99" t="s">
        <v>892</v>
      </c>
      <c r="C13" s="70" t="s">
        <v>893</v>
      </c>
      <c r="D13" s="82" t="s">
        <v>693</v>
      </c>
      <c r="E13" s="82" t="s">
        <v>859</v>
      </c>
      <c r="F13" s="82" t="s">
        <v>894</v>
      </c>
      <c r="G13" s="82"/>
      <c r="H13" s="82"/>
      <c r="I13" s="82" t="s">
        <v>351</v>
      </c>
      <c r="J13" s="82" t="s">
        <v>509</v>
      </c>
      <c r="K13" s="82" t="s">
        <v>510</v>
      </c>
      <c r="L13" s="82" t="s">
        <v>332</v>
      </c>
      <c r="M13" s="82" t="s">
        <v>640</v>
      </c>
      <c r="N13" s="82" t="s">
        <v>344</v>
      </c>
      <c r="O13" s="83" t="s">
        <v>531</v>
      </c>
      <c r="P13" s="83" t="s">
        <v>594</v>
      </c>
      <c r="Q13" s="55">
        <f t="shared" ref="Q13:Q30" si="2">P13+N13+L13+J13+H13+F13+D13</f>
        <v>199</v>
      </c>
    </row>
    <row r="14" spans="1:17" ht="15" customHeight="1">
      <c r="A14" s="49" t="s">
        <v>1635</v>
      </c>
      <c r="B14" s="99" t="s">
        <v>895</v>
      </c>
      <c r="C14" s="70" t="s">
        <v>896</v>
      </c>
      <c r="D14" s="82" t="s">
        <v>571</v>
      </c>
      <c r="E14" s="82" t="s">
        <v>897</v>
      </c>
      <c r="F14" s="82" t="s">
        <v>344</v>
      </c>
      <c r="G14" s="82"/>
      <c r="H14" s="82"/>
      <c r="I14" s="82" t="s">
        <v>351</v>
      </c>
      <c r="J14" s="82" t="s">
        <v>509</v>
      </c>
      <c r="K14" s="82" t="s">
        <v>513</v>
      </c>
      <c r="L14" s="82" t="s">
        <v>516</v>
      </c>
      <c r="M14" s="82" t="s">
        <v>838</v>
      </c>
      <c r="N14" s="82" t="s">
        <v>860</v>
      </c>
      <c r="O14" s="83" t="s">
        <v>517</v>
      </c>
      <c r="P14" s="83" t="s">
        <v>508</v>
      </c>
      <c r="Q14" s="55">
        <f t="shared" si="2"/>
        <v>174</v>
      </c>
    </row>
    <row r="15" spans="1:17" ht="15" customHeight="1">
      <c r="A15" s="49" t="s">
        <v>1636</v>
      </c>
      <c r="B15" s="99" t="s">
        <v>898</v>
      </c>
      <c r="C15" s="70" t="s">
        <v>899</v>
      </c>
      <c r="D15" s="82" t="s">
        <v>361</v>
      </c>
      <c r="E15" s="82" t="s">
        <v>846</v>
      </c>
      <c r="F15" s="82" t="s">
        <v>860</v>
      </c>
      <c r="G15" s="82"/>
      <c r="H15" s="82"/>
      <c r="I15" s="82" t="s">
        <v>340</v>
      </c>
      <c r="J15" s="82" t="s">
        <v>340</v>
      </c>
      <c r="K15" s="82" t="s">
        <v>510</v>
      </c>
      <c r="L15" s="82" t="s">
        <v>332</v>
      </c>
      <c r="M15" s="82" t="s">
        <v>573</v>
      </c>
      <c r="N15" s="82" t="s">
        <v>357</v>
      </c>
      <c r="O15" s="83" t="s">
        <v>534</v>
      </c>
      <c r="P15" s="83" t="s">
        <v>527</v>
      </c>
      <c r="Q15" s="55">
        <f t="shared" si="2"/>
        <v>146</v>
      </c>
    </row>
    <row r="16" spans="1:17" ht="15" customHeight="1">
      <c r="A16" s="49" t="s">
        <v>1637</v>
      </c>
      <c r="B16" s="99" t="s">
        <v>890</v>
      </c>
      <c r="C16" s="70" t="s">
        <v>891</v>
      </c>
      <c r="D16" s="82" t="s">
        <v>340</v>
      </c>
      <c r="E16" s="82" t="s">
        <v>889</v>
      </c>
      <c r="F16" s="82" t="s">
        <v>371</v>
      </c>
      <c r="G16" s="82"/>
      <c r="H16" s="82"/>
      <c r="I16" s="82" t="s">
        <v>331</v>
      </c>
      <c r="J16" s="82" t="s">
        <v>517</v>
      </c>
      <c r="K16" s="82" t="s">
        <v>514</v>
      </c>
      <c r="L16" s="82" t="s">
        <v>349</v>
      </c>
      <c r="M16" s="82" t="s">
        <v>573</v>
      </c>
      <c r="N16" s="82" t="s">
        <v>357</v>
      </c>
      <c r="O16" s="83" t="s">
        <v>534</v>
      </c>
      <c r="P16" s="83" t="s">
        <v>527</v>
      </c>
      <c r="Q16" s="55">
        <f t="shared" si="2"/>
        <v>115</v>
      </c>
    </row>
    <row r="17" spans="1:17" ht="15" customHeight="1">
      <c r="A17" s="49" t="s">
        <v>1638</v>
      </c>
      <c r="B17" s="99" t="s">
        <v>901</v>
      </c>
      <c r="C17" s="70" t="s">
        <v>891</v>
      </c>
      <c r="D17" s="118" t="s">
        <v>337</v>
      </c>
      <c r="E17" s="70" t="s">
        <v>855</v>
      </c>
      <c r="F17" s="118" t="s">
        <v>571</v>
      </c>
      <c r="G17" s="70"/>
      <c r="H17" s="118"/>
      <c r="I17" s="70" t="s">
        <v>331</v>
      </c>
      <c r="J17" s="118" t="s">
        <v>510</v>
      </c>
      <c r="K17" s="70" t="s">
        <v>510</v>
      </c>
      <c r="L17" s="118" t="s">
        <v>508</v>
      </c>
      <c r="M17" s="70" t="s">
        <v>343</v>
      </c>
      <c r="N17" s="118" t="s">
        <v>514</v>
      </c>
      <c r="O17" s="52" t="s">
        <v>365</v>
      </c>
      <c r="P17" s="119" t="s">
        <v>513</v>
      </c>
      <c r="Q17" s="55">
        <f t="shared" si="2"/>
        <v>115</v>
      </c>
    </row>
    <row r="18" spans="1:17" ht="15" customHeight="1">
      <c r="A18" s="49" t="s">
        <v>1639</v>
      </c>
      <c r="B18" s="99" t="s">
        <v>900</v>
      </c>
      <c r="C18" s="70" t="s">
        <v>891</v>
      </c>
      <c r="D18" s="96">
        <v>19</v>
      </c>
      <c r="E18" s="96" t="s">
        <v>837</v>
      </c>
      <c r="F18" s="96" t="s">
        <v>344</v>
      </c>
      <c r="G18" s="96"/>
      <c r="H18" s="96"/>
      <c r="I18" s="96" t="s">
        <v>340</v>
      </c>
      <c r="J18" s="96" t="s">
        <v>340</v>
      </c>
      <c r="K18" s="96" t="s">
        <v>513</v>
      </c>
      <c r="L18" s="96" t="s">
        <v>371</v>
      </c>
      <c r="M18" s="96" t="s">
        <v>553</v>
      </c>
      <c r="N18" s="96" t="s">
        <v>531</v>
      </c>
      <c r="O18" s="96" t="s">
        <v>345</v>
      </c>
      <c r="P18" s="96" t="s">
        <v>514</v>
      </c>
      <c r="Q18" s="55">
        <f t="shared" si="2"/>
        <v>108</v>
      </c>
    </row>
    <row r="19" spans="1:17" ht="15" customHeight="1">
      <c r="A19" s="49" t="s">
        <v>1640</v>
      </c>
      <c r="B19" s="114" t="s">
        <v>887</v>
      </c>
      <c r="C19" s="70" t="s">
        <v>888</v>
      </c>
      <c r="D19" s="82" t="s">
        <v>328</v>
      </c>
      <c r="E19" s="82" t="s">
        <v>889</v>
      </c>
      <c r="F19" s="82" t="s">
        <v>371</v>
      </c>
      <c r="G19" s="82"/>
      <c r="H19" s="82"/>
      <c r="I19" s="82" t="s">
        <v>538</v>
      </c>
      <c r="J19" s="82" t="s">
        <v>538</v>
      </c>
      <c r="K19" s="82" t="s">
        <v>531</v>
      </c>
      <c r="L19" s="82" t="s">
        <v>333</v>
      </c>
      <c r="M19" s="82" t="s">
        <v>573</v>
      </c>
      <c r="N19" s="82" t="s">
        <v>357</v>
      </c>
      <c r="O19" s="83" t="s">
        <v>337</v>
      </c>
      <c r="P19" s="83" t="s">
        <v>575</v>
      </c>
      <c r="Q19" s="55">
        <f t="shared" si="2"/>
        <v>98</v>
      </c>
    </row>
    <row r="20" spans="1:17" ht="15" customHeight="1">
      <c r="A20" s="49" t="s">
        <v>1641</v>
      </c>
      <c r="B20" s="117" t="s">
        <v>885</v>
      </c>
      <c r="C20" s="70" t="s">
        <v>450</v>
      </c>
      <c r="D20" s="82" t="s">
        <v>538</v>
      </c>
      <c r="E20" s="82" t="s">
        <v>886</v>
      </c>
      <c r="F20" s="82" t="s">
        <v>333</v>
      </c>
      <c r="G20" s="82"/>
      <c r="H20" s="82"/>
      <c r="I20" s="82" t="s">
        <v>340</v>
      </c>
      <c r="J20" s="82" t="s">
        <v>351</v>
      </c>
      <c r="K20" s="82" t="s">
        <v>534</v>
      </c>
      <c r="L20" s="82" t="s">
        <v>510</v>
      </c>
      <c r="M20" s="82" t="s">
        <v>553</v>
      </c>
      <c r="N20" s="82" t="s">
        <v>513</v>
      </c>
      <c r="O20" s="83" t="s">
        <v>337</v>
      </c>
      <c r="P20" s="83" t="s">
        <v>575</v>
      </c>
      <c r="Q20" s="55">
        <f t="shared" si="2"/>
        <v>80</v>
      </c>
    </row>
    <row r="21" spans="1:17" ht="15" customHeight="1">
      <c r="A21" s="61" t="s">
        <v>1646</v>
      </c>
      <c r="B21" s="99" t="s">
        <v>904</v>
      </c>
      <c r="C21" s="70" t="s">
        <v>905</v>
      </c>
      <c r="D21" s="118" t="s">
        <v>509</v>
      </c>
      <c r="E21" s="70" t="s">
        <v>848</v>
      </c>
      <c r="F21" s="118" t="s">
        <v>348</v>
      </c>
      <c r="G21" s="70" t="s">
        <v>66</v>
      </c>
      <c r="H21" s="118" t="s">
        <v>333</v>
      </c>
      <c r="I21" s="70"/>
      <c r="J21" s="118"/>
      <c r="K21" s="70" t="s">
        <v>525</v>
      </c>
      <c r="L21" s="118" t="s">
        <v>358</v>
      </c>
      <c r="M21" s="70" t="s">
        <v>530</v>
      </c>
      <c r="N21" s="118" t="s">
        <v>357</v>
      </c>
      <c r="O21" s="52" t="s">
        <v>340</v>
      </c>
      <c r="P21" s="119" t="s">
        <v>332</v>
      </c>
      <c r="Q21" s="55">
        <f t="shared" si="2"/>
        <v>198</v>
      </c>
    </row>
    <row r="22" spans="1:17" ht="15" customHeight="1">
      <c r="A22" s="61" t="s">
        <v>1677</v>
      </c>
      <c r="B22" s="99" t="s">
        <v>914</v>
      </c>
      <c r="C22" s="70" t="s">
        <v>915</v>
      </c>
      <c r="D22" s="118" t="s">
        <v>66</v>
      </c>
      <c r="E22" s="70" t="s">
        <v>855</v>
      </c>
      <c r="F22" s="118" t="s">
        <v>371</v>
      </c>
      <c r="G22" s="70" t="s">
        <v>340</v>
      </c>
      <c r="H22" s="118" t="s">
        <v>357</v>
      </c>
      <c r="I22" s="70"/>
      <c r="J22" s="118"/>
      <c r="K22" s="70" t="s">
        <v>341</v>
      </c>
      <c r="L22" s="118" t="s">
        <v>516</v>
      </c>
      <c r="M22" s="70" t="s">
        <v>553</v>
      </c>
      <c r="N22" s="118" t="s">
        <v>514</v>
      </c>
      <c r="O22" s="52" t="s">
        <v>534</v>
      </c>
      <c r="P22" s="119" t="s">
        <v>916</v>
      </c>
      <c r="Q22" s="55">
        <f t="shared" si="2"/>
        <v>149</v>
      </c>
    </row>
    <row r="23" spans="1:17" ht="15" customHeight="1">
      <c r="A23" s="61" t="s">
        <v>1647</v>
      </c>
      <c r="B23" s="99" t="s">
        <v>922</v>
      </c>
      <c r="C23" s="70" t="s">
        <v>621</v>
      </c>
      <c r="D23" s="118" t="s">
        <v>351</v>
      </c>
      <c r="E23" s="70" t="s">
        <v>844</v>
      </c>
      <c r="F23" s="118" t="s">
        <v>571</v>
      </c>
      <c r="G23" s="70" t="s">
        <v>538</v>
      </c>
      <c r="H23" s="118" t="s">
        <v>538</v>
      </c>
      <c r="I23" s="70"/>
      <c r="J23" s="118"/>
      <c r="K23" s="70" t="s">
        <v>371</v>
      </c>
      <c r="L23" s="118" t="s">
        <v>522</v>
      </c>
      <c r="M23" s="70" t="s">
        <v>608</v>
      </c>
      <c r="N23" s="118" t="s">
        <v>333</v>
      </c>
      <c r="O23" s="52" t="s">
        <v>337</v>
      </c>
      <c r="P23" s="119" t="s">
        <v>923</v>
      </c>
      <c r="Q23" s="55">
        <f t="shared" si="2"/>
        <v>142</v>
      </c>
    </row>
    <row r="24" spans="1:17" ht="15" customHeight="1">
      <c r="A24" s="61" t="s">
        <v>1648</v>
      </c>
      <c r="B24" s="80" t="s">
        <v>910</v>
      </c>
      <c r="C24" s="70" t="s">
        <v>456</v>
      </c>
      <c r="D24" s="118" t="s">
        <v>365</v>
      </c>
      <c r="E24" s="70" t="s">
        <v>844</v>
      </c>
      <c r="F24" s="118" t="s">
        <v>571</v>
      </c>
      <c r="G24" s="70" t="s">
        <v>66</v>
      </c>
      <c r="H24" s="118" t="s">
        <v>333</v>
      </c>
      <c r="I24" s="70"/>
      <c r="J24" s="118"/>
      <c r="K24" s="70" t="s">
        <v>332</v>
      </c>
      <c r="L24" s="118" t="s">
        <v>911</v>
      </c>
      <c r="M24" s="70" t="s">
        <v>912</v>
      </c>
      <c r="N24" s="118" t="s">
        <v>517</v>
      </c>
      <c r="O24" s="52" t="s">
        <v>340</v>
      </c>
      <c r="P24" s="119" t="s">
        <v>332</v>
      </c>
      <c r="Q24" s="55">
        <f t="shared" si="2"/>
        <v>139</v>
      </c>
    </row>
    <row r="25" spans="1:17" ht="15" customHeight="1">
      <c r="A25" s="61" t="s">
        <v>1649</v>
      </c>
      <c r="B25" s="99" t="s">
        <v>908</v>
      </c>
      <c r="C25" s="70" t="s">
        <v>610</v>
      </c>
      <c r="D25" s="118" t="s">
        <v>331</v>
      </c>
      <c r="E25" s="70" t="s">
        <v>841</v>
      </c>
      <c r="F25" s="118" t="s">
        <v>344</v>
      </c>
      <c r="G25" s="70" t="s">
        <v>66</v>
      </c>
      <c r="H25" s="118" t="s">
        <v>333</v>
      </c>
      <c r="I25" s="70"/>
      <c r="J25" s="118"/>
      <c r="K25" s="70" t="s">
        <v>349</v>
      </c>
      <c r="L25" s="118" t="s">
        <v>909</v>
      </c>
      <c r="M25" s="70" t="s">
        <v>573</v>
      </c>
      <c r="N25" s="118" t="s">
        <v>361</v>
      </c>
      <c r="O25" s="52" t="s">
        <v>538</v>
      </c>
      <c r="P25" s="119" t="s">
        <v>354</v>
      </c>
      <c r="Q25" s="55">
        <f t="shared" si="2"/>
        <v>137</v>
      </c>
    </row>
    <row r="26" spans="1:17" ht="15" customHeight="1">
      <c r="A26" s="61" t="s">
        <v>1650</v>
      </c>
      <c r="B26" s="99" t="s">
        <v>917</v>
      </c>
      <c r="C26" s="70" t="s">
        <v>907</v>
      </c>
      <c r="D26" s="118" t="s">
        <v>337</v>
      </c>
      <c r="E26" s="70" t="s">
        <v>848</v>
      </c>
      <c r="F26" s="118" t="s">
        <v>348</v>
      </c>
      <c r="G26" s="70" t="s">
        <v>538</v>
      </c>
      <c r="H26" s="118" t="s">
        <v>538</v>
      </c>
      <c r="I26" s="70"/>
      <c r="J26" s="118"/>
      <c r="K26" s="70" t="s">
        <v>349</v>
      </c>
      <c r="L26" s="118" t="s">
        <v>909</v>
      </c>
      <c r="M26" s="70" t="s">
        <v>573</v>
      </c>
      <c r="N26" s="118" t="s">
        <v>361</v>
      </c>
      <c r="O26" s="52" t="s">
        <v>473</v>
      </c>
      <c r="P26" s="119" t="s">
        <v>345</v>
      </c>
      <c r="Q26" s="55">
        <f t="shared" si="2"/>
        <v>128</v>
      </c>
    </row>
    <row r="27" spans="1:17" ht="15" customHeight="1">
      <c r="A27" s="61" t="s">
        <v>1651</v>
      </c>
      <c r="B27" s="99" t="s">
        <v>902</v>
      </c>
      <c r="C27" s="70" t="s">
        <v>903</v>
      </c>
      <c r="D27" s="118" t="s">
        <v>351</v>
      </c>
      <c r="E27" s="70" t="s">
        <v>889</v>
      </c>
      <c r="F27" s="118" t="s">
        <v>529</v>
      </c>
      <c r="G27" s="70" t="s">
        <v>538</v>
      </c>
      <c r="H27" s="118" t="s">
        <v>351</v>
      </c>
      <c r="I27" s="70"/>
      <c r="J27" s="118"/>
      <c r="K27" s="70" t="s">
        <v>333</v>
      </c>
      <c r="L27" s="118" t="s">
        <v>571</v>
      </c>
      <c r="M27" s="70" t="s">
        <v>335</v>
      </c>
      <c r="N27" s="118" t="s">
        <v>509</v>
      </c>
      <c r="O27" s="52" t="s">
        <v>365</v>
      </c>
      <c r="P27" s="119" t="s">
        <v>527</v>
      </c>
      <c r="Q27" s="55">
        <f t="shared" si="2"/>
        <v>115</v>
      </c>
    </row>
    <row r="28" spans="1:17" ht="15" customHeight="1">
      <c r="A28" s="61" t="s">
        <v>1652</v>
      </c>
      <c r="B28" s="99" t="s">
        <v>906</v>
      </c>
      <c r="C28" s="70" t="s">
        <v>907</v>
      </c>
      <c r="D28" s="118" t="s">
        <v>337</v>
      </c>
      <c r="E28" s="70" t="s">
        <v>846</v>
      </c>
      <c r="F28" s="118" t="s">
        <v>741</v>
      </c>
      <c r="G28" s="70" t="s">
        <v>538</v>
      </c>
      <c r="H28" s="118" t="s">
        <v>538</v>
      </c>
      <c r="I28" s="70"/>
      <c r="J28" s="118"/>
      <c r="K28" s="70" t="s">
        <v>514</v>
      </c>
      <c r="L28" s="118" t="s">
        <v>361</v>
      </c>
      <c r="M28" s="70" t="s">
        <v>648</v>
      </c>
      <c r="N28" s="118" t="s">
        <v>513</v>
      </c>
      <c r="O28" s="52" t="s">
        <v>66</v>
      </c>
      <c r="P28" s="119" t="s">
        <v>361</v>
      </c>
      <c r="Q28" s="55">
        <f t="shared" si="2"/>
        <v>111</v>
      </c>
    </row>
    <row r="29" spans="1:17" ht="15" customHeight="1">
      <c r="A29" s="61" t="s">
        <v>1653</v>
      </c>
      <c r="B29" s="99" t="s">
        <v>913</v>
      </c>
      <c r="C29" s="70" t="s">
        <v>703</v>
      </c>
      <c r="D29" s="118" t="s">
        <v>517</v>
      </c>
      <c r="E29" s="70" t="s">
        <v>886</v>
      </c>
      <c r="F29" s="118" t="s">
        <v>332</v>
      </c>
      <c r="G29" s="70" t="s">
        <v>538</v>
      </c>
      <c r="H29" s="118" t="s">
        <v>538</v>
      </c>
      <c r="I29" s="70"/>
      <c r="J29" s="118"/>
      <c r="K29" s="70" t="s">
        <v>541</v>
      </c>
      <c r="L29" s="118" t="s">
        <v>527</v>
      </c>
      <c r="M29" s="70" t="s">
        <v>553</v>
      </c>
      <c r="N29" s="118" t="s">
        <v>514</v>
      </c>
      <c r="O29" s="52" t="s">
        <v>365</v>
      </c>
      <c r="P29" s="119" t="s">
        <v>527</v>
      </c>
      <c r="Q29" s="55">
        <f t="shared" si="2"/>
        <v>111</v>
      </c>
    </row>
    <row r="30" spans="1:17" ht="15" customHeight="1">
      <c r="A30" s="61" t="s">
        <v>1654</v>
      </c>
      <c r="B30" s="99" t="s">
        <v>918</v>
      </c>
      <c r="C30" s="70" t="s">
        <v>919</v>
      </c>
      <c r="D30" s="118" t="s">
        <v>538</v>
      </c>
      <c r="E30" s="70" t="s">
        <v>920</v>
      </c>
      <c r="F30" s="118" t="s">
        <v>538</v>
      </c>
      <c r="G30" s="70" t="s">
        <v>538</v>
      </c>
      <c r="H30" s="118" t="s">
        <v>538</v>
      </c>
      <c r="I30" s="70"/>
      <c r="J30" s="118"/>
      <c r="K30" s="70" t="s">
        <v>509</v>
      </c>
      <c r="L30" s="118" t="s">
        <v>510</v>
      </c>
      <c r="M30" s="70" t="s">
        <v>921</v>
      </c>
      <c r="N30" s="118" t="s">
        <v>365</v>
      </c>
      <c r="O30" s="52" t="s">
        <v>492</v>
      </c>
      <c r="P30" s="119" t="s">
        <v>365</v>
      </c>
      <c r="Q30" s="55">
        <f t="shared" si="2"/>
        <v>24</v>
      </c>
    </row>
    <row r="31" spans="1:17" ht="15.75">
      <c r="A31" s="31" t="s">
        <v>33</v>
      </c>
      <c r="B31" s="31"/>
      <c r="C31" s="31" t="s">
        <v>924</v>
      </c>
      <c r="D31" s="31"/>
      <c r="E31" s="31"/>
    </row>
  </sheetData>
  <sortState ref="B21:Q30">
    <sortCondition descending="1" ref="Q21:Q30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31"/>
  <sheetViews>
    <sheetView topLeftCell="A8" workbookViewId="0">
      <selection activeCell="U28" sqref="U28"/>
    </sheetView>
  </sheetViews>
  <sheetFormatPr defaultRowHeight="15"/>
  <cols>
    <col min="2" max="2" width="36.28515625" customWidth="1"/>
    <col min="3" max="15" width="4.7109375" customWidth="1"/>
    <col min="16" max="16" width="4.855468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3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3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9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6.899999999999999" customHeight="1">
      <c r="A6" s="36" t="s">
        <v>1628</v>
      </c>
      <c r="B6" s="146" t="s">
        <v>256</v>
      </c>
      <c r="C6" s="143" t="s">
        <v>574</v>
      </c>
      <c r="D6" s="118" t="s">
        <v>510</v>
      </c>
      <c r="E6" s="70" t="s">
        <v>837</v>
      </c>
      <c r="F6" s="118" t="s">
        <v>336</v>
      </c>
      <c r="G6" s="70"/>
      <c r="H6" s="118"/>
      <c r="I6" s="70" t="s">
        <v>66</v>
      </c>
      <c r="J6" s="118" t="s">
        <v>365</v>
      </c>
      <c r="K6" s="70" t="s">
        <v>513</v>
      </c>
      <c r="L6" s="118" t="s">
        <v>516</v>
      </c>
      <c r="M6" s="70" t="s">
        <v>573</v>
      </c>
      <c r="N6" s="118" t="s">
        <v>357</v>
      </c>
      <c r="O6" s="52" t="s">
        <v>337</v>
      </c>
      <c r="P6" s="119" t="s">
        <v>575</v>
      </c>
      <c r="Q6" s="55">
        <f t="shared" ref="Q6" si="0">P6+N6+L6+J6+H6+F6+D6</f>
        <v>139</v>
      </c>
    </row>
    <row r="7" spans="1:17" ht="16.899999999999999" customHeight="1">
      <c r="A7" s="36" t="s">
        <v>1629</v>
      </c>
      <c r="B7" s="146" t="s">
        <v>260</v>
      </c>
      <c r="C7" s="143" t="s">
        <v>1140</v>
      </c>
      <c r="D7" s="139">
        <v>20</v>
      </c>
      <c r="E7" s="71" t="s">
        <v>855</v>
      </c>
      <c r="F7" s="139">
        <v>32</v>
      </c>
      <c r="G7" s="71"/>
      <c r="H7" s="139"/>
      <c r="I7" s="71">
        <v>5</v>
      </c>
      <c r="J7" s="139">
        <v>16</v>
      </c>
      <c r="K7" s="71">
        <v>17</v>
      </c>
      <c r="L7" s="139">
        <v>29</v>
      </c>
      <c r="M7" s="71" t="s">
        <v>648</v>
      </c>
      <c r="N7" s="139">
        <v>25</v>
      </c>
      <c r="O7" s="71">
        <v>2</v>
      </c>
      <c r="P7" s="139">
        <v>11</v>
      </c>
      <c r="Q7" s="55">
        <f t="shared" ref="Q7:Q11" si="1">P7+N7+L7+J7+H7+F7+D7</f>
        <v>133</v>
      </c>
    </row>
    <row r="8" spans="1:17" ht="16.899999999999999" customHeight="1">
      <c r="A8" s="36" t="s">
        <v>1630</v>
      </c>
      <c r="B8" s="146" t="s">
        <v>263</v>
      </c>
      <c r="C8" s="143" t="s">
        <v>1172</v>
      </c>
      <c r="D8" s="118" t="s">
        <v>517</v>
      </c>
      <c r="E8" s="70" t="s">
        <v>846</v>
      </c>
      <c r="F8" s="118" t="s">
        <v>522</v>
      </c>
      <c r="G8" s="70"/>
      <c r="H8" s="118"/>
      <c r="I8" s="70" t="s">
        <v>66</v>
      </c>
      <c r="J8" s="118" t="s">
        <v>365</v>
      </c>
      <c r="K8" s="70" t="s">
        <v>510</v>
      </c>
      <c r="L8" s="118" t="s">
        <v>332</v>
      </c>
      <c r="M8" s="70" t="s">
        <v>608</v>
      </c>
      <c r="N8" s="118" t="s">
        <v>361</v>
      </c>
      <c r="O8" s="52" t="s">
        <v>351</v>
      </c>
      <c r="P8" s="119" t="s">
        <v>514</v>
      </c>
      <c r="Q8" s="55">
        <f t="shared" si="1"/>
        <v>115</v>
      </c>
    </row>
    <row r="9" spans="1:17" ht="16.899999999999999" customHeight="1">
      <c r="A9" s="40" t="s">
        <v>1631</v>
      </c>
      <c r="B9" s="146" t="s">
        <v>258</v>
      </c>
      <c r="C9" s="143" t="s">
        <v>811</v>
      </c>
      <c r="D9" s="118" t="s">
        <v>371</v>
      </c>
      <c r="E9" s="70" t="s">
        <v>837</v>
      </c>
      <c r="F9" s="118" t="s">
        <v>529</v>
      </c>
      <c r="G9" s="70" t="s">
        <v>365</v>
      </c>
      <c r="H9" s="118" t="s">
        <v>357</v>
      </c>
      <c r="I9" s="70"/>
      <c r="J9" s="118"/>
      <c r="K9" s="70" t="s">
        <v>332</v>
      </c>
      <c r="L9" s="118" t="s">
        <v>909</v>
      </c>
      <c r="M9" s="70" t="s">
        <v>827</v>
      </c>
      <c r="N9" s="118" t="s">
        <v>344</v>
      </c>
      <c r="O9" s="52" t="s">
        <v>365</v>
      </c>
      <c r="P9" s="119" t="s">
        <v>575</v>
      </c>
      <c r="Q9" s="55">
        <f t="shared" si="1"/>
        <v>174</v>
      </c>
    </row>
    <row r="10" spans="1:17" ht="16.899999999999999" customHeight="1">
      <c r="A10" s="42" t="s">
        <v>1632</v>
      </c>
      <c r="B10" s="146" t="s">
        <v>262</v>
      </c>
      <c r="C10" s="143" t="s">
        <v>1052</v>
      </c>
      <c r="D10" s="118" t="s">
        <v>514</v>
      </c>
      <c r="E10" s="70" t="s">
        <v>846</v>
      </c>
      <c r="F10" s="118" t="s">
        <v>529</v>
      </c>
      <c r="G10" s="70" t="s">
        <v>538</v>
      </c>
      <c r="H10" s="118" t="s">
        <v>538</v>
      </c>
      <c r="I10" s="70"/>
      <c r="J10" s="118"/>
      <c r="K10" s="70" t="s">
        <v>333</v>
      </c>
      <c r="L10" s="118" t="s">
        <v>529</v>
      </c>
      <c r="M10" s="70" t="s">
        <v>838</v>
      </c>
      <c r="N10" s="118" t="s">
        <v>508</v>
      </c>
      <c r="O10" s="52" t="s">
        <v>340</v>
      </c>
      <c r="P10" s="119" t="s">
        <v>341</v>
      </c>
      <c r="Q10" s="55">
        <f t="shared" si="1"/>
        <v>118</v>
      </c>
    </row>
    <row r="11" spans="1:17" ht="16.899999999999999" customHeight="1">
      <c r="A11" s="42" t="s">
        <v>1633</v>
      </c>
      <c r="B11" s="146" t="s">
        <v>275</v>
      </c>
      <c r="C11" s="143" t="s">
        <v>840</v>
      </c>
      <c r="D11" s="118" t="s">
        <v>509</v>
      </c>
      <c r="E11" s="70" t="s">
        <v>846</v>
      </c>
      <c r="F11" s="118" t="s">
        <v>529</v>
      </c>
      <c r="G11" s="70" t="s">
        <v>538</v>
      </c>
      <c r="H11" s="118" t="s">
        <v>538</v>
      </c>
      <c r="I11" s="70"/>
      <c r="J11" s="118"/>
      <c r="K11" s="70" t="s">
        <v>541</v>
      </c>
      <c r="L11" s="118" t="s">
        <v>508</v>
      </c>
      <c r="M11" s="70" t="s">
        <v>533</v>
      </c>
      <c r="N11" s="118" t="s">
        <v>333</v>
      </c>
      <c r="O11" s="52" t="s">
        <v>66</v>
      </c>
      <c r="P11" s="119" t="s">
        <v>514</v>
      </c>
      <c r="Q11" s="55">
        <f t="shared" si="1"/>
        <v>103</v>
      </c>
    </row>
    <row r="12" spans="1:17" ht="16.899999999999999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782</v>
      </c>
    </row>
    <row r="13" spans="1:17" ht="16.899999999999999" customHeight="1">
      <c r="A13" s="36" t="s">
        <v>1634</v>
      </c>
      <c r="B13" s="146" t="s">
        <v>264</v>
      </c>
      <c r="C13" s="143" t="s">
        <v>1459</v>
      </c>
      <c r="D13" s="118" t="s">
        <v>351</v>
      </c>
      <c r="E13" s="70" t="s">
        <v>897</v>
      </c>
      <c r="F13" s="118" t="s">
        <v>344</v>
      </c>
      <c r="G13" s="70"/>
      <c r="H13" s="118"/>
      <c r="I13" s="70" t="s">
        <v>66</v>
      </c>
      <c r="J13" s="118" t="s">
        <v>365</v>
      </c>
      <c r="K13" s="70" t="s">
        <v>514</v>
      </c>
      <c r="L13" s="118" t="s">
        <v>349</v>
      </c>
      <c r="M13" s="70" t="s">
        <v>648</v>
      </c>
      <c r="N13" s="118" t="s">
        <v>333</v>
      </c>
      <c r="O13" s="52" t="s">
        <v>351</v>
      </c>
      <c r="P13" s="119" t="s">
        <v>514</v>
      </c>
      <c r="Q13" s="55">
        <f t="shared" ref="Q13:Q29" si="2">P13+N13+L13+J13+H13+F13+D13</f>
        <v>104</v>
      </c>
    </row>
    <row r="14" spans="1:17" ht="16.899999999999999" customHeight="1">
      <c r="A14" s="36" t="s">
        <v>1635</v>
      </c>
      <c r="B14" s="146" t="s">
        <v>274</v>
      </c>
      <c r="C14" s="143" t="s">
        <v>1170</v>
      </c>
      <c r="D14" s="139">
        <v>13</v>
      </c>
      <c r="E14" s="71" t="s">
        <v>1060</v>
      </c>
      <c r="F14" s="139">
        <v>26</v>
      </c>
      <c r="G14" s="71"/>
      <c r="H14" s="139"/>
      <c r="I14" s="71">
        <v>0</v>
      </c>
      <c r="J14" s="139">
        <v>0</v>
      </c>
      <c r="K14" s="71">
        <v>17</v>
      </c>
      <c r="L14" s="139">
        <v>29</v>
      </c>
      <c r="M14" s="71">
        <v>150</v>
      </c>
      <c r="N14" s="139">
        <v>30</v>
      </c>
      <c r="O14" s="71">
        <v>-3</v>
      </c>
      <c r="P14" s="139">
        <v>0</v>
      </c>
      <c r="Q14" s="55">
        <f t="shared" si="2"/>
        <v>98</v>
      </c>
    </row>
    <row r="15" spans="1:17" ht="16.899999999999999" customHeight="1">
      <c r="A15" s="36" t="s">
        <v>1636</v>
      </c>
      <c r="B15" s="66" t="s">
        <v>255</v>
      </c>
      <c r="C15" s="143" t="s">
        <v>386</v>
      </c>
      <c r="D15" s="139">
        <v>4</v>
      </c>
      <c r="E15" s="71">
        <v>6.7</v>
      </c>
      <c r="F15" s="139">
        <v>23</v>
      </c>
      <c r="G15" s="71"/>
      <c r="H15" s="139"/>
      <c r="I15" s="71">
        <v>0</v>
      </c>
      <c r="J15" s="139">
        <v>0</v>
      </c>
      <c r="K15" s="71">
        <v>14</v>
      </c>
      <c r="L15" s="139">
        <v>23</v>
      </c>
      <c r="M15" s="71">
        <v>130</v>
      </c>
      <c r="N15" s="139">
        <v>20</v>
      </c>
      <c r="O15" s="71">
        <v>7</v>
      </c>
      <c r="P15" s="139">
        <v>26</v>
      </c>
      <c r="Q15" s="55">
        <f t="shared" si="2"/>
        <v>96</v>
      </c>
    </row>
    <row r="16" spans="1:17" ht="16.899999999999999" customHeight="1">
      <c r="A16" s="36" t="s">
        <v>1637</v>
      </c>
      <c r="B16" s="146" t="s">
        <v>265</v>
      </c>
      <c r="C16" s="143" t="s">
        <v>610</v>
      </c>
      <c r="D16" s="118" t="s">
        <v>351</v>
      </c>
      <c r="E16" s="70" t="s">
        <v>841</v>
      </c>
      <c r="F16" s="118" t="s">
        <v>744</v>
      </c>
      <c r="G16" s="70"/>
      <c r="H16" s="118"/>
      <c r="I16" s="70" t="s">
        <v>538</v>
      </c>
      <c r="J16" s="118" t="s">
        <v>538</v>
      </c>
      <c r="K16" s="70" t="s">
        <v>531</v>
      </c>
      <c r="L16" s="118" t="s">
        <v>333</v>
      </c>
      <c r="M16" s="70" t="s">
        <v>648</v>
      </c>
      <c r="N16" s="118" t="s">
        <v>333</v>
      </c>
      <c r="O16" s="52" t="s">
        <v>351</v>
      </c>
      <c r="P16" s="119" t="s">
        <v>514</v>
      </c>
      <c r="Q16" s="55">
        <f t="shared" si="2"/>
        <v>92</v>
      </c>
    </row>
    <row r="17" spans="1:17" ht="16.899999999999999" customHeight="1">
      <c r="A17" s="36" t="s">
        <v>1638</v>
      </c>
      <c r="B17" s="146" t="s">
        <v>259</v>
      </c>
      <c r="C17" s="143" t="s">
        <v>621</v>
      </c>
      <c r="D17" s="139">
        <v>12</v>
      </c>
      <c r="E17" s="71" t="s">
        <v>1025</v>
      </c>
      <c r="F17" s="139">
        <v>20</v>
      </c>
      <c r="G17" s="71"/>
      <c r="H17" s="139"/>
      <c r="I17" s="71">
        <v>4</v>
      </c>
      <c r="J17" s="139">
        <v>14</v>
      </c>
      <c r="K17" s="71">
        <v>13</v>
      </c>
      <c r="L17" s="139">
        <v>21</v>
      </c>
      <c r="M17" s="71">
        <v>110</v>
      </c>
      <c r="N17" s="139">
        <v>10</v>
      </c>
      <c r="O17" s="71">
        <v>3</v>
      </c>
      <c r="P17" s="139">
        <v>14</v>
      </c>
      <c r="Q17" s="55">
        <f t="shared" si="2"/>
        <v>91</v>
      </c>
    </row>
    <row r="18" spans="1:17" ht="16.899999999999999" customHeight="1">
      <c r="A18" s="36" t="s">
        <v>1639</v>
      </c>
      <c r="B18" s="146" t="s">
        <v>273</v>
      </c>
      <c r="C18" s="143" t="s">
        <v>1457</v>
      </c>
      <c r="D18" s="139">
        <v>8</v>
      </c>
      <c r="E18" s="71" t="s">
        <v>1022</v>
      </c>
      <c r="F18" s="139">
        <v>23</v>
      </c>
      <c r="G18" s="71"/>
      <c r="H18" s="139"/>
      <c r="I18" s="71">
        <v>0</v>
      </c>
      <c r="J18" s="139">
        <v>0</v>
      </c>
      <c r="K18" s="71">
        <v>10</v>
      </c>
      <c r="L18" s="139">
        <v>15</v>
      </c>
      <c r="M18" s="71" t="s">
        <v>648</v>
      </c>
      <c r="N18" s="139">
        <v>25</v>
      </c>
      <c r="O18" s="71">
        <v>1</v>
      </c>
      <c r="P18" s="139">
        <v>8</v>
      </c>
      <c r="Q18" s="55">
        <f t="shared" si="2"/>
        <v>79</v>
      </c>
    </row>
    <row r="19" spans="1:17" ht="16.899999999999999" customHeight="1">
      <c r="A19" s="36" t="s">
        <v>1640</v>
      </c>
      <c r="B19" s="146" t="s">
        <v>266</v>
      </c>
      <c r="C19" s="143" t="s">
        <v>1458</v>
      </c>
      <c r="D19" s="139">
        <v>6</v>
      </c>
      <c r="E19" s="71" t="s">
        <v>401</v>
      </c>
      <c r="F19" s="139">
        <v>5</v>
      </c>
      <c r="G19" s="71"/>
      <c r="H19" s="139"/>
      <c r="I19" s="71">
        <v>4</v>
      </c>
      <c r="J19" s="139">
        <v>14</v>
      </c>
      <c r="K19" s="71">
        <v>14</v>
      </c>
      <c r="L19" s="139">
        <v>23</v>
      </c>
      <c r="M19" s="71">
        <v>110</v>
      </c>
      <c r="N19" s="139">
        <v>10</v>
      </c>
      <c r="O19" s="71">
        <v>2</v>
      </c>
      <c r="P19" s="139">
        <v>11</v>
      </c>
      <c r="Q19" s="55">
        <f t="shared" si="2"/>
        <v>69</v>
      </c>
    </row>
    <row r="20" spans="1:17" ht="16.899999999999999" customHeight="1">
      <c r="A20" s="36" t="s">
        <v>1641</v>
      </c>
      <c r="B20" s="146" t="s">
        <v>276</v>
      </c>
      <c r="C20" s="220" t="s">
        <v>164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2"/>
      <c r="Q20" s="55">
        <f t="shared" si="2"/>
        <v>0</v>
      </c>
    </row>
    <row r="21" spans="1:17" ht="16.899999999999999" customHeight="1">
      <c r="A21" s="42" t="s">
        <v>1646</v>
      </c>
      <c r="B21" s="146" t="s">
        <v>257</v>
      </c>
      <c r="C21" s="143" t="s">
        <v>1113</v>
      </c>
      <c r="D21" s="118" t="s">
        <v>337</v>
      </c>
      <c r="E21" s="70" t="s">
        <v>841</v>
      </c>
      <c r="F21" s="118" t="s">
        <v>371</v>
      </c>
      <c r="G21" s="70" t="s">
        <v>538</v>
      </c>
      <c r="H21" s="118" t="s">
        <v>538</v>
      </c>
      <c r="I21" s="70"/>
      <c r="J21" s="118"/>
      <c r="K21" s="70" t="s">
        <v>341</v>
      </c>
      <c r="L21" s="118" t="s">
        <v>357</v>
      </c>
      <c r="M21" s="70" t="s">
        <v>530</v>
      </c>
      <c r="N21" s="118" t="s">
        <v>513</v>
      </c>
      <c r="O21" s="52" t="s">
        <v>66</v>
      </c>
      <c r="P21" s="119" t="s">
        <v>514</v>
      </c>
      <c r="Q21" s="55">
        <f t="shared" si="2"/>
        <v>88</v>
      </c>
    </row>
    <row r="22" spans="1:17" ht="16.899999999999999" customHeight="1">
      <c r="A22" s="42" t="s">
        <v>1677</v>
      </c>
      <c r="B22" s="146" t="s">
        <v>268</v>
      </c>
      <c r="C22" s="143" t="s">
        <v>701</v>
      </c>
      <c r="D22" s="118" t="s">
        <v>351</v>
      </c>
      <c r="E22" s="70" t="s">
        <v>1022</v>
      </c>
      <c r="F22" s="118" t="s">
        <v>331</v>
      </c>
      <c r="G22" s="70" t="s">
        <v>538</v>
      </c>
      <c r="H22" s="118" t="s">
        <v>538</v>
      </c>
      <c r="I22" s="70"/>
      <c r="J22" s="118"/>
      <c r="K22" s="70" t="s">
        <v>333</v>
      </c>
      <c r="L22" s="118" t="s">
        <v>529</v>
      </c>
      <c r="M22" s="70" t="s">
        <v>648</v>
      </c>
      <c r="N22" s="118" t="s">
        <v>534</v>
      </c>
      <c r="O22" s="52" t="s">
        <v>538</v>
      </c>
      <c r="P22" s="119" t="s">
        <v>328</v>
      </c>
      <c r="Q22" s="55">
        <f t="shared" si="2"/>
        <v>60</v>
      </c>
    </row>
    <row r="23" spans="1:17" ht="16.899999999999999" customHeight="1">
      <c r="A23" s="42" t="s">
        <v>1647</v>
      </c>
      <c r="B23" s="146" t="s">
        <v>261</v>
      </c>
      <c r="C23" s="143" t="s">
        <v>629</v>
      </c>
      <c r="D23" s="118" t="s">
        <v>345</v>
      </c>
      <c r="E23" s="70" t="s">
        <v>1060</v>
      </c>
      <c r="F23" s="118" t="s">
        <v>345</v>
      </c>
      <c r="G23" s="70" t="s">
        <v>538</v>
      </c>
      <c r="H23" s="118" t="s">
        <v>538</v>
      </c>
      <c r="I23" s="70"/>
      <c r="J23" s="118"/>
      <c r="K23" s="70" t="s">
        <v>510</v>
      </c>
      <c r="L23" s="118" t="s">
        <v>575</v>
      </c>
      <c r="M23" s="70" t="s">
        <v>648</v>
      </c>
      <c r="N23" s="118" t="s">
        <v>534</v>
      </c>
      <c r="O23" s="52" t="s">
        <v>355</v>
      </c>
      <c r="P23" s="119" t="s">
        <v>509</v>
      </c>
      <c r="Q23" s="55">
        <f t="shared" si="2"/>
        <v>58</v>
      </c>
    </row>
    <row r="24" spans="1:17" ht="16.899999999999999" customHeight="1">
      <c r="A24" s="42" t="s">
        <v>1648</v>
      </c>
      <c r="B24" s="146" t="s">
        <v>267</v>
      </c>
      <c r="C24" s="143" t="s">
        <v>631</v>
      </c>
      <c r="D24" s="118" t="s">
        <v>351</v>
      </c>
      <c r="E24" s="70" t="s">
        <v>1060</v>
      </c>
      <c r="F24" s="118" t="s">
        <v>345</v>
      </c>
      <c r="G24" s="70" t="s">
        <v>538</v>
      </c>
      <c r="H24" s="118" t="s">
        <v>538</v>
      </c>
      <c r="I24" s="70"/>
      <c r="J24" s="118"/>
      <c r="K24" s="70" t="s">
        <v>510</v>
      </c>
      <c r="L24" s="118" t="s">
        <v>575</v>
      </c>
      <c r="M24" s="70" t="s">
        <v>648</v>
      </c>
      <c r="N24" s="118" t="s">
        <v>534</v>
      </c>
      <c r="O24" s="52" t="s">
        <v>538</v>
      </c>
      <c r="P24" s="119" t="s">
        <v>328</v>
      </c>
      <c r="Q24" s="55">
        <f t="shared" si="2"/>
        <v>54</v>
      </c>
    </row>
    <row r="25" spans="1:17" ht="16.899999999999999" customHeight="1">
      <c r="A25" s="42" t="s">
        <v>1649</v>
      </c>
      <c r="B25" s="146" t="s">
        <v>269</v>
      </c>
      <c r="C25" s="143" t="s">
        <v>656</v>
      </c>
      <c r="D25" s="118" t="s">
        <v>351</v>
      </c>
      <c r="E25" s="70" t="s">
        <v>1022</v>
      </c>
      <c r="F25" s="118" t="s">
        <v>331</v>
      </c>
      <c r="G25" s="70" t="s">
        <v>538</v>
      </c>
      <c r="H25" s="118" t="s">
        <v>538</v>
      </c>
      <c r="I25" s="70"/>
      <c r="J25" s="118"/>
      <c r="K25" s="70" t="s">
        <v>510</v>
      </c>
      <c r="L25" s="118" t="s">
        <v>575</v>
      </c>
      <c r="M25" s="70" t="s">
        <v>648</v>
      </c>
      <c r="N25" s="118" t="s">
        <v>534</v>
      </c>
      <c r="O25" s="52" t="s">
        <v>538</v>
      </c>
      <c r="P25" s="119" t="s">
        <v>328</v>
      </c>
      <c r="Q25" s="55">
        <f t="shared" si="2"/>
        <v>52</v>
      </c>
    </row>
    <row r="26" spans="1:17" ht="16.899999999999999" customHeight="1">
      <c r="A26" s="42" t="s">
        <v>1650</v>
      </c>
      <c r="B26" s="146" t="s">
        <v>271</v>
      </c>
      <c r="C26" s="143" t="s">
        <v>1458</v>
      </c>
      <c r="D26" s="139">
        <v>1</v>
      </c>
      <c r="E26" s="71">
        <v>6.7</v>
      </c>
      <c r="F26" s="139">
        <v>14</v>
      </c>
      <c r="G26" s="71" t="s">
        <v>538</v>
      </c>
      <c r="H26" s="139">
        <v>0</v>
      </c>
      <c r="I26" s="71"/>
      <c r="J26" s="71"/>
      <c r="K26" s="71">
        <v>15</v>
      </c>
      <c r="L26" s="139">
        <v>22</v>
      </c>
      <c r="M26" s="71">
        <v>110</v>
      </c>
      <c r="N26" s="139">
        <v>4</v>
      </c>
      <c r="O26" s="71" t="s">
        <v>1454</v>
      </c>
      <c r="P26" s="139">
        <v>10</v>
      </c>
      <c r="Q26" s="55">
        <f t="shared" si="2"/>
        <v>51</v>
      </c>
    </row>
    <row r="27" spans="1:17" ht="16.899999999999999" customHeight="1">
      <c r="A27" s="42" t="s">
        <v>1651</v>
      </c>
      <c r="B27" s="146" t="s">
        <v>272</v>
      </c>
      <c r="C27" s="143" t="s">
        <v>702</v>
      </c>
      <c r="D27" s="118" t="s">
        <v>331</v>
      </c>
      <c r="E27" s="70" t="s">
        <v>1025</v>
      </c>
      <c r="F27" s="118" t="s">
        <v>340</v>
      </c>
      <c r="G27" s="70" t="s">
        <v>538</v>
      </c>
      <c r="H27" s="118" t="s">
        <v>538</v>
      </c>
      <c r="I27" s="70"/>
      <c r="J27" s="118"/>
      <c r="K27" s="70" t="s">
        <v>514</v>
      </c>
      <c r="L27" s="118" t="s">
        <v>541</v>
      </c>
      <c r="M27" s="70" t="s">
        <v>553</v>
      </c>
      <c r="N27" s="118" t="s">
        <v>328</v>
      </c>
      <c r="O27" s="52" t="s">
        <v>1454</v>
      </c>
      <c r="P27" s="119" t="s">
        <v>345</v>
      </c>
      <c r="Q27" s="55">
        <f t="shared" si="2"/>
        <v>43</v>
      </c>
    </row>
    <row r="28" spans="1:17" ht="16.899999999999999" customHeight="1">
      <c r="A28" s="42" t="s">
        <v>1652</v>
      </c>
      <c r="B28" s="146" t="s">
        <v>270</v>
      </c>
      <c r="C28" s="143" t="s">
        <v>1460</v>
      </c>
      <c r="D28" s="139">
        <v>0</v>
      </c>
      <c r="E28" s="71">
        <v>7.5</v>
      </c>
      <c r="F28" s="139">
        <v>0</v>
      </c>
      <c r="G28" s="71">
        <v>0</v>
      </c>
      <c r="H28" s="71">
        <v>0</v>
      </c>
      <c r="I28" s="71"/>
      <c r="J28" s="71"/>
      <c r="K28" s="71">
        <v>14</v>
      </c>
      <c r="L28" s="139">
        <v>17</v>
      </c>
      <c r="M28" s="71">
        <v>100</v>
      </c>
      <c r="N28" s="139">
        <v>1</v>
      </c>
      <c r="O28" s="71" t="s">
        <v>473</v>
      </c>
      <c r="P28" s="139">
        <v>7</v>
      </c>
      <c r="Q28" s="55">
        <f t="shared" si="2"/>
        <v>25</v>
      </c>
    </row>
    <row r="29" spans="1:17" ht="16.899999999999999" customHeight="1">
      <c r="A29" s="42" t="s">
        <v>1653</v>
      </c>
      <c r="B29" s="66" t="s">
        <v>277</v>
      </c>
      <c r="C29" s="220" t="s">
        <v>164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2"/>
      <c r="Q29" s="55">
        <f t="shared" si="2"/>
        <v>0</v>
      </c>
    </row>
    <row r="30" spans="1:17" ht="15.75">
      <c r="A30" s="31" t="s">
        <v>33</v>
      </c>
      <c r="B30" s="31"/>
      <c r="C30" s="31" t="s">
        <v>1455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5.7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69"/>
      <c r="L31" s="69"/>
      <c r="M31" s="69"/>
      <c r="N31" s="69"/>
      <c r="O31" s="31"/>
      <c r="P31" s="31"/>
      <c r="Q31" s="31"/>
    </row>
  </sheetData>
  <sortState ref="B21:Q29">
    <sortCondition descending="1" ref="Q21:Q29"/>
  </sortState>
  <mergeCells count="13">
    <mergeCell ref="A2:Q2"/>
    <mergeCell ref="C20:P20"/>
    <mergeCell ref="C29:P29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T12" sqref="T12"/>
    </sheetView>
  </sheetViews>
  <sheetFormatPr defaultRowHeight="15"/>
  <cols>
    <col min="2" max="2" width="36.5703125" customWidth="1"/>
    <col min="3" max="6" width="5.28515625" customWidth="1"/>
    <col min="7" max="7" width="4.85546875" customWidth="1"/>
    <col min="8" max="8" width="4.42578125" customWidth="1"/>
    <col min="9" max="15" width="5.28515625" customWidth="1"/>
    <col min="16" max="16" width="4.42578125" customWidth="1"/>
    <col min="17" max="17" width="12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31"/>
    </row>
    <row r="3" spans="1:17" ht="38.450000000000003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38.450000000000003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78" t="s">
        <v>1163</v>
      </c>
      <c r="C6" s="143" t="s">
        <v>719</v>
      </c>
      <c r="D6" s="81">
        <v>15</v>
      </c>
      <c r="E6" s="82" t="s">
        <v>868</v>
      </c>
      <c r="F6" s="82" t="s">
        <v>352</v>
      </c>
      <c r="G6" s="82"/>
      <c r="H6" s="82"/>
      <c r="I6" s="82" t="s">
        <v>509</v>
      </c>
      <c r="J6" s="82" t="s">
        <v>693</v>
      </c>
      <c r="K6" s="82" t="s">
        <v>333</v>
      </c>
      <c r="L6" s="82" t="s">
        <v>527</v>
      </c>
      <c r="M6" s="83" t="s">
        <v>640</v>
      </c>
      <c r="N6" s="83" t="s">
        <v>571</v>
      </c>
      <c r="O6" s="82" t="s">
        <v>517</v>
      </c>
      <c r="P6" s="82" t="s">
        <v>371</v>
      </c>
      <c r="Q6" s="55">
        <f t="shared" ref="Q6:Q11" si="0">P6+N6+L6+J6+H6+F6+D6</f>
        <v>197</v>
      </c>
    </row>
    <row r="7" spans="1:17" ht="15.75">
      <c r="A7" s="36" t="s">
        <v>1629</v>
      </c>
      <c r="B7" s="78" t="s">
        <v>1164</v>
      </c>
      <c r="C7" s="143" t="s">
        <v>566</v>
      </c>
      <c r="D7" s="81">
        <v>11</v>
      </c>
      <c r="E7" s="82" t="s">
        <v>851</v>
      </c>
      <c r="F7" s="82" t="s">
        <v>831</v>
      </c>
      <c r="G7" s="82"/>
      <c r="H7" s="82"/>
      <c r="I7" s="82" t="s">
        <v>509</v>
      </c>
      <c r="J7" s="82" t="s">
        <v>693</v>
      </c>
      <c r="K7" s="82" t="s">
        <v>333</v>
      </c>
      <c r="L7" s="82" t="s">
        <v>527</v>
      </c>
      <c r="M7" s="83" t="s">
        <v>511</v>
      </c>
      <c r="N7" s="83" t="s">
        <v>344</v>
      </c>
      <c r="O7" s="82" t="s">
        <v>517</v>
      </c>
      <c r="P7" s="82" t="s">
        <v>371</v>
      </c>
      <c r="Q7" s="55">
        <f t="shared" si="0"/>
        <v>186</v>
      </c>
    </row>
    <row r="8" spans="1:17" ht="15.75">
      <c r="A8" s="36" t="s">
        <v>1630</v>
      </c>
      <c r="B8" s="80" t="s">
        <v>1162</v>
      </c>
      <c r="C8" s="143" t="s">
        <v>706</v>
      </c>
      <c r="D8" s="81">
        <v>14</v>
      </c>
      <c r="E8" s="82" t="s">
        <v>837</v>
      </c>
      <c r="F8" s="82" t="s">
        <v>344</v>
      </c>
      <c r="G8" s="82"/>
      <c r="H8" s="82"/>
      <c r="I8" s="82" t="s">
        <v>531</v>
      </c>
      <c r="J8" s="82" t="s">
        <v>594</v>
      </c>
      <c r="K8" s="82" t="s">
        <v>333</v>
      </c>
      <c r="L8" s="82" t="s">
        <v>527</v>
      </c>
      <c r="M8" s="83" t="s">
        <v>640</v>
      </c>
      <c r="N8" s="83" t="s">
        <v>571</v>
      </c>
      <c r="O8" s="82" t="s">
        <v>509</v>
      </c>
      <c r="P8" s="82" t="s">
        <v>529</v>
      </c>
      <c r="Q8" s="55">
        <f t="shared" si="0"/>
        <v>176</v>
      </c>
    </row>
    <row r="9" spans="1:17" ht="15.75">
      <c r="A9" s="40" t="s">
        <v>1631</v>
      </c>
      <c r="B9" s="78" t="s">
        <v>1165</v>
      </c>
      <c r="C9" s="143" t="s">
        <v>1166</v>
      </c>
      <c r="D9" s="82" t="s">
        <v>357</v>
      </c>
      <c r="E9" s="82" t="s">
        <v>826</v>
      </c>
      <c r="F9" s="82" t="s">
        <v>336</v>
      </c>
      <c r="G9" s="82" t="s">
        <v>514</v>
      </c>
      <c r="H9" s="82" t="s">
        <v>329</v>
      </c>
      <c r="I9" s="82"/>
      <c r="J9" s="82"/>
      <c r="K9" s="82" t="s">
        <v>516</v>
      </c>
      <c r="L9" s="82" t="s">
        <v>860</v>
      </c>
      <c r="M9" s="82" t="s">
        <v>526</v>
      </c>
      <c r="N9" s="82" t="s">
        <v>527</v>
      </c>
      <c r="O9" s="83" t="s">
        <v>517</v>
      </c>
      <c r="P9" s="83" t="s">
        <v>571</v>
      </c>
      <c r="Q9" s="55">
        <f t="shared" si="0"/>
        <v>234</v>
      </c>
    </row>
    <row r="10" spans="1:17" ht="15.75">
      <c r="A10" s="42" t="s">
        <v>1632</v>
      </c>
      <c r="B10" s="78" t="s">
        <v>1168</v>
      </c>
      <c r="C10" s="143" t="s">
        <v>820</v>
      </c>
      <c r="D10" s="82" t="s">
        <v>516</v>
      </c>
      <c r="E10" s="82" t="s">
        <v>882</v>
      </c>
      <c r="F10" s="82" t="s">
        <v>860</v>
      </c>
      <c r="G10" s="82" t="s">
        <v>337</v>
      </c>
      <c r="H10" s="82" t="s">
        <v>521</v>
      </c>
      <c r="I10" s="82"/>
      <c r="J10" s="82"/>
      <c r="K10" s="82" t="s">
        <v>332</v>
      </c>
      <c r="L10" s="82" t="s">
        <v>594</v>
      </c>
      <c r="M10" s="82" t="s">
        <v>526</v>
      </c>
      <c r="N10" s="82" t="s">
        <v>527</v>
      </c>
      <c r="O10" s="83" t="s">
        <v>351</v>
      </c>
      <c r="P10" s="83" t="s">
        <v>361</v>
      </c>
      <c r="Q10" s="55">
        <f t="shared" si="0"/>
        <v>193</v>
      </c>
    </row>
    <row r="11" spans="1:17" ht="15.75">
      <c r="A11" s="42" t="s">
        <v>1633</v>
      </c>
      <c r="B11" s="78" t="s">
        <v>1167</v>
      </c>
      <c r="C11" s="143" t="s">
        <v>1166</v>
      </c>
      <c r="D11" s="82" t="s">
        <v>357</v>
      </c>
      <c r="E11" s="82" t="s">
        <v>826</v>
      </c>
      <c r="F11" s="82" t="s">
        <v>336</v>
      </c>
      <c r="G11" s="82" t="s">
        <v>331</v>
      </c>
      <c r="H11" s="82" t="s">
        <v>357</v>
      </c>
      <c r="I11" s="82"/>
      <c r="J11" s="82"/>
      <c r="K11" s="82" t="s">
        <v>508</v>
      </c>
      <c r="L11" s="82" t="s">
        <v>522</v>
      </c>
      <c r="M11" s="82" t="s">
        <v>526</v>
      </c>
      <c r="N11" s="82" t="s">
        <v>527</v>
      </c>
      <c r="O11" s="83" t="s">
        <v>345</v>
      </c>
      <c r="P11" s="83" t="s">
        <v>349</v>
      </c>
      <c r="Q11" s="55">
        <f t="shared" si="0"/>
        <v>187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1173</v>
      </c>
    </row>
    <row r="13" spans="1:17" ht="15.75">
      <c r="A13" s="36" t="s">
        <v>1634</v>
      </c>
      <c r="B13" s="78" t="s">
        <v>1174</v>
      </c>
      <c r="C13" s="143" t="s">
        <v>893</v>
      </c>
      <c r="D13" s="82" t="s">
        <v>516</v>
      </c>
      <c r="E13" s="82" t="s">
        <v>859</v>
      </c>
      <c r="F13" s="82" t="s">
        <v>348</v>
      </c>
      <c r="G13" s="82"/>
      <c r="H13" s="82"/>
      <c r="I13" s="82" t="s">
        <v>351</v>
      </c>
      <c r="J13" s="82" t="s">
        <v>351</v>
      </c>
      <c r="K13" s="82" t="s">
        <v>510</v>
      </c>
      <c r="L13" s="82" t="s">
        <v>575</v>
      </c>
      <c r="M13" s="82" t="s">
        <v>640</v>
      </c>
      <c r="N13" s="82" t="s">
        <v>527</v>
      </c>
      <c r="O13" s="83" t="s">
        <v>531</v>
      </c>
      <c r="P13" s="83" t="s">
        <v>571</v>
      </c>
      <c r="Q13" s="55">
        <f t="shared" ref="Q13:Q22" si="1">P13+N13+L13+J13+H13+F13+D13</f>
        <v>167</v>
      </c>
    </row>
    <row r="14" spans="1:17" ht="15.75">
      <c r="A14" s="36" t="s">
        <v>1635</v>
      </c>
      <c r="B14" s="95" t="s">
        <v>1175</v>
      </c>
      <c r="C14" s="143" t="s">
        <v>896</v>
      </c>
      <c r="D14" s="82" t="s">
        <v>332</v>
      </c>
      <c r="E14" s="82" t="s">
        <v>897</v>
      </c>
      <c r="F14" s="82" t="s">
        <v>332</v>
      </c>
      <c r="G14" s="82"/>
      <c r="H14" s="82"/>
      <c r="I14" s="82" t="s">
        <v>351</v>
      </c>
      <c r="J14" s="82" t="s">
        <v>351</v>
      </c>
      <c r="K14" s="82" t="s">
        <v>513</v>
      </c>
      <c r="L14" s="82" t="s">
        <v>371</v>
      </c>
      <c r="M14" s="82" t="s">
        <v>838</v>
      </c>
      <c r="N14" s="82" t="s">
        <v>571</v>
      </c>
      <c r="O14" s="83" t="s">
        <v>517</v>
      </c>
      <c r="P14" s="83" t="s">
        <v>371</v>
      </c>
      <c r="Q14" s="55">
        <f t="shared" si="1"/>
        <v>136</v>
      </c>
    </row>
    <row r="15" spans="1:17" ht="15.75" customHeight="1">
      <c r="A15" s="36" t="s">
        <v>1636</v>
      </c>
      <c r="B15" s="78" t="s">
        <v>1176</v>
      </c>
      <c r="C15" s="143" t="s">
        <v>899</v>
      </c>
      <c r="D15" s="82" t="s">
        <v>513</v>
      </c>
      <c r="E15" s="82" t="s">
        <v>846</v>
      </c>
      <c r="F15" s="82" t="s">
        <v>527</v>
      </c>
      <c r="G15" s="82"/>
      <c r="H15" s="82"/>
      <c r="I15" s="82" t="s">
        <v>340</v>
      </c>
      <c r="J15" s="82" t="s">
        <v>340</v>
      </c>
      <c r="K15" s="82" t="s">
        <v>510</v>
      </c>
      <c r="L15" s="82" t="s">
        <v>575</v>
      </c>
      <c r="M15" s="82" t="s">
        <v>573</v>
      </c>
      <c r="N15" s="82" t="s">
        <v>333</v>
      </c>
      <c r="O15" s="83" t="s">
        <v>534</v>
      </c>
      <c r="P15" s="83" t="s">
        <v>332</v>
      </c>
      <c r="Q15" s="55">
        <f t="shared" si="1"/>
        <v>117</v>
      </c>
    </row>
    <row r="16" spans="1:17" ht="15.75">
      <c r="A16" s="36" t="s">
        <v>1637</v>
      </c>
      <c r="B16" s="78" t="s">
        <v>1177</v>
      </c>
      <c r="C16" s="143" t="s">
        <v>891</v>
      </c>
      <c r="D16" s="96">
        <v>0</v>
      </c>
      <c r="E16" s="96" t="s">
        <v>837</v>
      </c>
      <c r="F16" s="96">
        <v>35</v>
      </c>
      <c r="G16" s="96"/>
      <c r="H16" s="96"/>
      <c r="I16" s="96" t="s">
        <v>340</v>
      </c>
      <c r="J16" s="96" t="s">
        <v>340</v>
      </c>
      <c r="K16" s="96" t="s">
        <v>513</v>
      </c>
      <c r="L16" s="96" t="s">
        <v>371</v>
      </c>
      <c r="M16" s="96" t="s">
        <v>553</v>
      </c>
      <c r="N16" s="96">
        <v>12</v>
      </c>
      <c r="O16" s="96" t="s">
        <v>345</v>
      </c>
      <c r="P16" s="96" t="s">
        <v>514</v>
      </c>
      <c r="Q16" s="55">
        <f t="shared" si="1"/>
        <v>88</v>
      </c>
    </row>
    <row r="17" spans="1:17" ht="15.75">
      <c r="A17" s="36" t="s">
        <v>1638</v>
      </c>
      <c r="B17" s="114" t="s">
        <v>1173</v>
      </c>
      <c r="C17" s="143" t="s">
        <v>891</v>
      </c>
      <c r="D17" s="82" t="s">
        <v>538</v>
      </c>
      <c r="E17" s="82" t="s">
        <v>889</v>
      </c>
      <c r="F17" s="82" t="s">
        <v>510</v>
      </c>
      <c r="G17" s="82"/>
      <c r="H17" s="82"/>
      <c r="I17" s="82" t="s">
        <v>331</v>
      </c>
      <c r="J17" s="82" t="s">
        <v>331</v>
      </c>
      <c r="K17" s="82" t="s">
        <v>514</v>
      </c>
      <c r="L17" s="82" t="s">
        <v>541</v>
      </c>
      <c r="M17" s="82" t="s">
        <v>573</v>
      </c>
      <c r="N17" s="82" t="s">
        <v>333</v>
      </c>
      <c r="O17" s="83" t="s">
        <v>534</v>
      </c>
      <c r="P17" s="83" t="s">
        <v>332</v>
      </c>
      <c r="Q17" s="55">
        <f t="shared" si="1"/>
        <v>86</v>
      </c>
    </row>
    <row r="18" spans="1:17" ht="14.25" customHeight="1">
      <c r="A18" s="36" t="s">
        <v>1639</v>
      </c>
      <c r="B18" s="95" t="s">
        <v>1171</v>
      </c>
      <c r="C18" s="143" t="s">
        <v>1172</v>
      </c>
      <c r="D18" s="82" t="s">
        <v>351</v>
      </c>
      <c r="E18" s="82" t="s">
        <v>841</v>
      </c>
      <c r="F18" s="82" t="s">
        <v>361</v>
      </c>
      <c r="G18" s="82"/>
      <c r="H18" s="82"/>
      <c r="I18" s="82" t="s">
        <v>538</v>
      </c>
      <c r="J18" s="82" t="s">
        <v>538</v>
      </c>
      <c r="K18" s="82" t="s">
        <v>531</v>
      </c>
      <c r="L18" s="82" t="s">
        <v>514</v>
      </c>
      <c r="M18" s="82" t="s">
        <v>573</v>
      </c>
      <c r="N18" s="82" t="s">
        <v>333</v>
      </c>
      <c r="O18" s="83" t="s">
        <v>337</v>
      </c>
      <c r="P18" s="83" t="s">
        <v>513</v>
      </c>
      <c r="Q18" s="55">
        <f t="shared" si="1"/>
        <v>80</v>
      </c>
    </row>
    <row r="19" spans="1:17" ht="15.75">
      <c r="A19" s="36" t="s">
        <v>1640</v>
      </c>
      <c r="B19" s="95" t="s">
        <v>1178</v>
      </c>
      <c r="C19" s="143" t="s">
        <v>1179</v>
      </c>
      <c r="D19" s="96">
        <v>11</v>
      </c>
      <c r="E19" s="96">
        <v>6</v>
      </c>
      <c r="F19" s="96">
        <v>22</v>
      </c>
      <c r="G19" s="96"/>
      <c r="H19" s="96"/>
      <c r="I19" s="96" t="s">
        <v>538</v>
      </c>
      <c r="J19" s="96" t="s">
        <v>538</v>
      </c>
      <c r="K19" s="96" t="s">
        <v>354</v>
      </c>
      <c r="L19" s="96">
        <v>17</v>
      </c>
      <c r="M19" s="96" t="s">
        <v>530</v>
      </c>
      <c r="N19" s="96">
        <v>22</v>
      </c>
      <c r="O19" s="96" t="s">
        <v>340</v>
      </c>
      <c r="P19" s="96" t="s">
        <v>345</v>
      </c>
      <c r="Q19" s="55">
        <f t="shared" si="1"/>
        <v>79</v>
      </c>
    </row>
    <row r="20" spans="1:17" ht="15.75">
      <c r="A20" s="36" t="s">
        <v>1641</v>
      </c>
      <c r="B20" s="95" t="s">
        <v>1169</v>
      </c>
      <c r="C20" s="143" t="s">
        <v>1170</v>
      </c>
      <c r="D20" s="82" t="s">
        <v>365</v>
      </c>
      <c r="E20" s="82" t="s">
        <v>841</v>
      </c>
      <c r="F20" s="82" t="s">
        <v>361</v>
      </c>
      <c r="G20" s="82"/>
      <c r="H20" s="82"/>
      <c r="I20" s="82" t="s">
        <v>340</v>
      </c>
      <c r="J20" s="82" t="s">
        <v>340</v>
      </c>
      <c r="K20" s="82" t="s">
        <v>534</v>
      </c>
      <c r="L20" s="82" t="s">
        <v>534</v>
      </c>
      <c r="M20" s="82" t="s">
        <v>553</v>
      </c>
      <c r="N20" s="82" t="s">
        <v>509</v>
      </c>
      <c r="O20" s="83" t="s">
        <v>337</v>
      </c>
      <c r="P20" s="83" t="s">
        <v>513</v>
      </c>
      <c r="Q20" s="55">
        <f t="shared" si="1"/>
        <v>69</v>
      </c>
    </row>
    <row r="21" spans="1:17" ht="15.75">
      <c r="A21" s="42" t="s">
        <v>1646</v>
      </c>
      <c r="B21" s="78" t="s">
        <v>1189</v>
      </c>
      <c r="C21" s="143" t="s">
        <v>843</v>
      </c>
      <c r="D21" s="82" t="s">
        <v>328</v>
      </c>
      <c r="E21" s="82" t="s">
        <v>859</v>
      </c>
      <c r="F21" s="82" t="s">
        <v>344</v>
      </c>
      <c r="G21" s="82" t="s">
        <v>345</v>
      </c>
      <c r="H21" s="151" t="s">
        <v>693</v>
      </c>
      <c r="I21" s="82"/>
      <c r="J21" s="82"/>
      <c r="K21" s="82" t="s">
        <v>349</v>
      </c>
      <c r="L21" s="82" t="s">
        <v>571</v>
      </c>
      <c r="M21" s="82" t="s">
        <v>573</v>
      </c>
      <c r="N21" s="82" t="s">
        <v>534</v>
      </c>
      <c r="O21" s="83" t="s">
        <v>351</v>
      </c>
      <c r="P21" s="83" t="s">
        <v>361</v>
      </c>
      <c r="Q21" s="55">
        <f t="shared" si="1"/>
        <v>142</v>
      </c>
    </row>
    <row r="22" spans="1:17" ht="15.75">
      <c r="A22" s="42" t="s">
        <v>1677</v>
      </c>
      <c r="B22" s="78" t="s">
        <v>1190</v>
      </c>
      <c r="C22" s="143" t="s">
        <v>718</v>
      </c>
      <c r="D22" s="82" t="s">
        <v>510</v>
      </c>
      <c r="E22" s="82" t="s">
        <v>851</v>
      </c>
      <c r="F22" s="82" t="s">
        <v>527</v>
      </c>
      <c r="G22" s="82" t="s">
        <v>340</v>
      </c>
      <c r="H22" s="82" t="s">
        <v>513</v>
      </c>
      <c r="I22" s="82"/>
      <c r="J22" s="82"/>
      <c r="K22" s="82" t="s">
        <v>361</v>
      </c>
      <c r="L22" s="82" t="s">
        <v>516</v>
      </c>
      <c r="M22" s="82" t="s">
        <v>838</v>
      </c>
      <c r="N22" s="82" t="s">
        <v>361</v>
      </c>
      <c r="O22" s="83" t="s">
        <v>345</v>
      </c>
      <c r="P22" s="83" t="s">
        <v>349</v>
      </c>
      <c r="Q22" s="55">
        <f t="shared" si="1"/>
        <v>137</v>
      </c>
    </row>
    <row r="23" spans="1:17" ht="15.75">
      <c r="A23" s="42" t="s">
        <v>1647</v>
      </c>
      <c r="B23" s="78" t="s">
        <v>1180</v>
      </c>
      <c r="C23" s="143" t="s">
        <v>896</v>
      </c>
      <c r="D23" s="96">
        <v>18</v>
      </c>
      <c r="E23" s="96">
        <v>6.1</v>
      </c>
      <c r="F23" s="96">
        <v>11</v>
      </c>
      <c r="G23" s="82" t="s">
        <v>66</v>
      </c>
      <c r="H23" s="96">
        <v>13</v>
      </c>
      <c r="I23" s="82"/>
      <c r="J23" s="96"/>
      <c r="K23" s="96">
        <v>17</v>
      </c>
      <c r="L23" s="96">
        <v>18</v>
      </c>
      <c r="M23" s="96" t="s">
        <v>533</v>
      </c>
      <c r="N23" s="96">
        <v>15</v>
      </c>
      <c r="O23" s="96" t="s">
        <v>337</v>
      </c>
      <c r="P23" s="96">
        <v>26</v>
      </c>
      <c r="Q23" s="55" t="s">
        <v>1181</v>
      </c>
    </row>
    <row r="24" spans="1:17" ht="15.75">
      <c r="A24" s="42" t="s">
        <v>1648</v>
      </c>
      <c r="B24" s="95" t="s">
        <v>1195</v>
      </c>
      <c r="C24" s="143" t="s">
        <v>1031</v>
      </c>
      <c r="D24" s="96">
        <v>6</v>
      </c>
      <c r="E24" s="70" t="s">
        <v>841</v>
      </c>
      <c r="F24" s="96">
        <v>13</v>
      </c>
      <c r="G24" s="96">
        <v>0</v>
      </c>
      <c r="H24" s="96">
        <v>0</v>
      </c>
      <c r="I24" s="96"/>
      <c r="J24" s="96"/>
      <c r="K24" s="96" t="s">
        <v>333</v>
      </c>
      <c r="L24" s="96" t="s">
        <v>349</v>
      </c>
      <c r="M24" s="96" t="s">
        <v>533</v>
      </c>
      <c r="N24" s="96" t="s">
        <v>514</v>
      </c>
      <c r="O24" s="52" t="s">
        <v>66</v>
      </c>
      <c r="P24" s="96">
        <v>14</v>
      </c>
      <c r="Q24" s="71">
        <v>98</v>
      </c>
    </row>
    <row r="25" spans="1:17" ht="15.75">
      <c r="A25" s="42" t="s">
        <v>1649</v>
      </c>
      <c r="B25" s="95" t="s">
        <v>1184</v>
      </c>
      <c r="C25" s="143" t="s">
        <v>1185</v>
      </c>
      <c r="D25" s="96">
        <v>9</v>
      </c>
      <c r="E25" s="96">
        <v>5.5</v>
      </c>
      <c r="F25" s="96">
        <v>30</v>
      </c>
      <c r="G25" s="82" t="s">
        <v>355</v>
      </c>
      <c r="H25" s="82" t="s">
        <v>517</v>
      </c>
      <c r="I25" s="96"/>
      <c r="J25" s="96"/>
      <c r="K25" s="96" t="s">
        <v>354</v>
      </c>
      <c r="L25" s="96">
        <v>12</v>
      </c>
      <c r="M25" s="96" t="s">
        <v>648</v>
      </c>
      <c r="N25" s="96">
        <v>8</v>
      </c>
      <c r="O25" s="96" t="s">
        <v>365</v>
      </c>
      <c r="P25" s="96">
        <v>18</v>
      </c>
      <c r="Q25" s="55">
        <f>P25+N25+L25+J25+H25+F25+D25</f>
        <v>87</v>
      </c>
    </row>
    <row r="26" spans="1:17" ht="15.75">
      <c r="A26" s="42" t="s">
        <v>1650</v>
      </c>
      <c r="B26" s="78" t="s">
        <v>1188</v>
      </c>
      <c r="C26" s="143" t="s">
        <v>69</v>
      </c>
      <c r="D26" s="96">
        <v>0</v>
      </c>
      <c r="E26" s="96" t="s">
        <v>837</v>
      </c>
      <c r="F26" s="96">
        <v>22</v>
      </c>
      <c r="G26" s="82" t="s">
        <v>340</v>
      </c>
      <c r="H26" s="82" t="s">
        <v>513</v>
      </c>
      <c r="I26" s="96"/>
      <c r="J26" s="96"/>
      <c r="K26" s="96" t="s">
        <v>513</v>
      </c>
      <c r="L26" s="96">
        <v>18</v>
      </c>
      <c r="M26" s="96" t="s">
        <v>553</v>
      </c>
      <c r="N26" s="96">
        <v>6</v>
      </c>
      <c r="O26" s="96" t="s">
        <v>345</v>
      </c>
      <c r="P26" s="96">
        <v>24</v>
      </c>
      <c r="Q26" s="55">
        <f>P26+N26+L26+J26+H26+F26+D26</f>
        <v>87</v>
      </c>
    </row>
    <row r="27" spans="1:17" ht="15.75">
      <c r="A27" s="42" t="s">
        <v>1651</v>
      </c>
      <c r="B27" s="78" t="s">
        <v>1191</v>
      </c>
      <c r="C27" s="143" t="s">
        <v>671</v>
      </c>
      <c r="D27" s="96">
        <v>4</v>
      </c>
      <c r="E27" s="96" t="s">
        <v>844</v>
      </c>
      <c r="F27" s="96">
        <v>11</v>
      </c>
      <c r="G27" s="96">
        <v>2</v>
      </c>
      <c r="H27" s="96">
        <v>13</v>
      </c>
      <c r="I27" s="96"/>
      <c r="J27" s="96"/>
      <c r="K27" s="96" t="s">
        <v>513</v>
      </c>
      <c r="L27" s="96">
        <v>18</v>
      </c>
      <c r="M27" s="96" t="s">
        <v>533</v>
      </c>
      <c r="N27" s="96">
        <v>15</v>
      </c>
      <c r="O27" s="96" t="s">
        <v>337</v>
      </c>
      <c r="P27" s="96">
        <v>26</v>
      </c>
      <c r="Q27" s="55">
        <f>P27+N27+L27+J27+H27+F27+D27</f>
        <v>87</v>
      </c>
    </row>
    <row r="28" spans="1:17" ht="15.75">
      <c r="A28" s="42" t="s">
        <v>1652</v>
      </c>
      <c r="B28" s="95" t="s">
        <v>1193</v>
      </c>
      <c r="C28" s="143" t="s">
        <v>1052</v>
      </c>
      <c r="D28" s="96">
        <v>9</v>
      </c>
      <c r="E28" s="70" t="s">
        <v>846</v>
      </c>
      <c r="F28" s="96">
        <v>18</v>
      </c>
      <c r="G28" s="96">
        <v>0</v>
      </c>
      <c r="H28" s="96">
        <v>0</v>
      </c>
      <c r="I28" s="96"/>
      <c r="J28" s="96"/>
      <c r="K28" s="96">
        <v>23</v>
      </c>
      <c r="L28" s="96">
        <v>30</v>
      </c>
      <c r="M28" s="96">
        <v>160</v>
      </c>
      <c r="N28" s="96">
        <v>15</v>
      </c>
      <c r="O28" s="52" t="s">
        <v>340</v>
      </c>
      <c r="P28" s="96">
        <v>16</v>
      </c>
      <c r="Q28" s="71">
        <v>85</v>
      </c>
    </row>
    <row r="29" spans="1:17" ht="15.75">
      <c r="A29" s="42" t="s">
        <v>1653</v>
      </c>
      <c r="B29" s="114" t="s">
        <v>1187</v>
      </c>
      <c r="C29" s="143" t="s">
        <v>706</v>
      </c>
      <c r="D29" s="96">
        <v>7</v>
      </c>
      <c r="E29" s="96">
        <v>6.1</v>
      </c>
      <c r="F29" s="96" t="s">
        <v>534</v>
      </c>
      <c r="G29" s="82" t="s">
        <v>66</v>
      </c>
      <c r="H29" s="82" t="s">
        <v>531</v>
      </c>
      <c r="I29" s="96"/>
      <c r="J29" s="96"/>
      <c r="K29" s="96" t="s">
        <v>510</v>
      </c>
      <c r="L29" s="96">
        <v>16</v>
      </c>
      <c r="M29" s="96" t="s">
        <v>553</v>
      </c>
      <c r="N29" s="96">
        <v>6</v>
      </c>
      <c r="O29" s="96" t="s">
        <v>365</v>
      </c>
      <c r="P29" s="96">
        <v>18</v>
      </c>
      <c r="Q29" s="55">
        <f>P29+N29+L29+J29+H29+F29+D29</f>
        <v>71</v>
      </c>
    </row>
    <row r="30" spans="1:17" ht="15.75">
      <c r="A30" s="42" t="s">
        <v>1654</v>
      </c>
      <c r="B30" s="78" t="s">
        <v>1194</v>
      </c>
      <c r="C30" s="143" t="s">
        <v>1160</v>
      </c>
      <c r="D30" s="96">
        <v>8</v>
      </c>
      <c r="E30" s="70" t="s">
        <v>846</v>
      </c>
      <c r="F30" s="96">
        <v>18</v>
      </c>
      <c r="G30" s="96" t="s">
        <v>66</v>
      </c>
      <c r="H30" s="96" t="s">
        <v>531</v>
      </c>
      <c r="I30" s="96"/>
      <c r="J30" s="96"/>
      <c r="K30" s="96">
        <v>23</v>
      </c>
      <c r="L30" s="96">
        <v>30</v>
      </c>
      <c r="M30" s="96">
        <v>160</v>
      </c>
      <c r="N30" s="96">
        <v>15</v>
      </c>
      <c r="O30" s="52" t="s">
        <v>66</v>
      </c>
      <c r="P30" s="96">
        <v>14</v>
      </c>
      <c r="Q30" s="71">
        <v>53</v>
      </c>
    </row>
    <row r="31" spans="1:17" ht="15.75">
      <c r="A31" s="42" t="s">
        <v>1655</v>
      </c>
      <c r="B31" s="95" t="s">
        <v>1192</v>
      </c>
      <c r="C31" s="143" t="s">
        <v>453</v>
      </c>
      <c r="D31" s="96">
        <v>0</v>
      </c>
      <c r="E31" s="96">
        <v>6.4</v>
      </c>
      <c r="F31" s="96">
        <v>5</v>
      </c>
      <c r="G31" s="82" t="s">
        <v>538</v>
      </c>
      <c r="H31" s="82" t="s">
        <v>538</v>
      </c>
      <c r="I31" s="96"/>
      <c r="J31" s="96"/>
      <c r="K31" s="96" t="s">
        <v>510</v>
      </c>
      <c r="L31" s="96">
        <v>16</v>
      </c>
      <c r="M31" s="96" t="s">
        <v>553</v>
      </c>
      <c r="N31" s="96">
        <v>6</v>
      </c>
      <c r="O31" s="96" t="s">
        <v>365</v>
      </c>
      <c r="P31" s="96">
        <v>18</v>
      </c>
      <c r="Q31" s="55">
        <f>P31+N31+L31+J31+H31+F31+D31</f>
        <v>45</v>
      </c>
    </row>
    <row r="32" spans="1:17" ht="15.75">
      <c r="A32" s="42" t="s">
        <v>1656</v>
      </c>
      <c r="B32" s="78" t="s">
        <v>1182</v>
      </c>
      <c r="C32" s="143" t="s">
        <v>706</v>
      </c>
      <c r="D32" s="96">
        <v>7</v>
      </c>
      <c r="E32" s="96">
        <v>5.6</v>
      </c>
      <c r="F32" s="96">
        <v>26</v>
      </c>
      <c r="G32" s="82" t="s">
        <v>538</v>
      </c>
      <c r="H32" s="82" t="s">
        <v>538</v>
      </c>
      <c r="I32" s="96"/>
      <c r="J32" s="96"/>
      <c r="K32" s="96">
        <v>12</v>
      </c>
      <c r="L32" s="96">
        <v>10</v>
      </c>
      <c r="M32" s="96">
        <v>110</v>
      </c>
      <c r="N32" s="96">
        <v>0</v>
      </c>
      <c r="O32" s="96" t="s">
        <v>1183</v>
      </c>
      <c r="P32" s="96" t="s">
        <v>538</v>
      </c>
      <c r="Q32" s="55">
        <f>P32+N32+L32+J32+H32+F32+D32</f>
        <v>43</v>
      </c>
    </row>
    <row r="33" spans="1:17" ht="15.75">
      <c r="A33" s="42" t="s">
        <v>1657</v>
      </c>
      <c r="B33" s="95" t="s">
        <v>1186</v>
      </c>
      <c r="C33" s="143" t="s">
        <v>557</v>
      </c>
      <c r="D33" s="96">
        <v>6</v>
      </c>
      <c r="E33" s="96">
        <v>6.1</v>
      </c>
      <c r="F33" s="96">
        <v>11</v>
      </c>
      <c r="G33" s="82" t="s">
        <v>538</v>
      </c>
      <c r="H33" s="82" t="s">
        <v>538</v>
      </c>
      <c r="I33" s="96"/>
      <c r="J33" s="96"/>
      <c r="K33" s="96" t="s">
        <v>517</v>
      </c>
      <c r="L33" s="96">
        <v>8</v>
      </c>
      <c r="M33" s="96" t="s">
        <v>921</v>
      </c>
      <c r="N33" s="96">
        <v>0</v>
      </c>
      <c r="O33" s="96" t="s">
        <v>1042</v>
      </c>
      <c r="P33" s="96" t="s">
        <v>538</v>
      </c>
      <c r="Q33" s="55">
        <f>P33+N33+L33+J33+H33+F33+D33</f>
        <v>25</v>
      </c>
    </row>
    <row r="34" spans="1:17" ht="15.75">
      <c r="A34" s="42" t="s">
        <v>1658</v>
      </c>
      <c r="B34" s="78" t="s">
        <v>1196</v>
      </c>
      <c r="C34" s="143" t="s">
        <v>1197</v>
      </c>
      <c r="D34" s="96">
        <v>0</v>
      </c>
      <c r="E34" s="96">
        <v>6.4</v>
      </c>
      <c r="F34" s="96">
        <v>5</v>
      </c>
      <c r="G34" s="82" t="s">
        <v>538</v>
      </c>
      <c r="H34" s="82" t="s">
        <v>538</v>
      </c>
      <c r="I34" s="96"/>
      <c r="J34" s="96"/>
      <c r="K34" s="96" t="s">
        <v>517</v>
      </c>
      <c r="L34" s="96">
        <v>8</v>
      </c>
      <c r="M34" s="96" t="s">
        <v>921</v>
      </c>
      <c r="N34" s="96">
        <v>0</v>
      </c>
      <c r="O34" s="96" t="s">
        <v>1042</v>
      </c>
      <c r="P34" s="96" t="s">
        <v>538</v>
      </c>
      <c r="Q34" s="55">
        <f>P34+N34+L34+J34+H34+F34+D34</f>
        <v>13</v>
      </c>
    </row>
    <row r="35" spans="1:17" ht="15.75">
      <c r="A35" s="42" t="s">
        <v>1659</v>
      </c>
      <c r="B35" s="78" t="s">
        <v>1198</v>
      </c>
      <c r="C35" s="227" t="s">
        <v>164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9"/>
      <c r="Q35" s="55">
        <f>P35+N35+L35+J35+H35+F35+D35</f>
        <v>0</v>
      </c>
    </row>
    <row r="36" spans="1:17" ht="15.75">
      <c r="A36" s="31" t="s">
        <v>33</v>
      </c>
      <c r="B36" s="31"/>
      <c r="C36" s="31" t="s">
        <v>1080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ht="15.7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69"/>
      <c r="L37" s="69"/>
      <c r="M37" s="69"/>
      <c r="N37" s="69"/>
      <c r="O37" s="31"/>
      <c r="P37" s="31"/>
      <c r="Q37" s="31"/>
    </row>
  </sheetData>
  <sortState ref="B21:Q35">
    <sortCondition descending="1" ref="Q21:Q35"/>
  </sortState>
  <mergeCells count="12">
    <mergeCell ref="C35:P35"/>
    <mergeCell ref="Q3:Q5"/>
    <mergeCell ref="A2:P2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32"/>
  <sheetViews>
    <sheetView topLeftCell="A6" workbookViewId="0">
      <selection activeCell="A6" sqref="A6:A31"/>
    </sheetView>
  </sheetViews>
  <sheetFormatPr defaultRowHeight="15"/>
  <cols>
    <col min="2" max="2" width="37" customWidth="1"/>
    <col min="3" max="7" width="5.28515625" customWidth="1"/>
    <col min="8" max="8" width="4.28515625" customWidth="1"/>
    <col min="9" max="14" width="5.28515625" customWidth="1"/>
    <col min="15" max="16" width="4.7109375" customWidth="1"/>
    <col min="17" max="17" width="13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1705</v>
      </c>
      <c r="P3" s="212"/>
      <c r="Q3" s="200" t="s">
        <v>42</v>
      </c>
    </row>
    <row r="4" spans="1:17" ht="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4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141" t="s">
        <v>1558</v>
      </c>
      <c r="C6" s="70" t="s">
        <v>1609</v>
      </c>
      <c r="D6" s="51">
        <v>19</v>
      </c>
      <c r="E6" s="52" t="s">
        <v>837</v>
      </c>
      <c r="F6" s="52" t="s">
        <v>344</v>
      </c>
      <c r="G6" s="52"/>
      <c r="H6" s="53"/>
      <c r="I6" s="52" t="s">
        <v>534</v>
      </c>
      <c r="J6" s="52" t="s">
        <v>510</v>
      </c>
      <c r="K6" s="52" t="s">
        <v>357</v>
      </c>
      <c r="L6" s="52" t="s">
        <v>778</v>
      </c>
      <c r="M6" s="52" t="s">
        <v>640</v>
      </c>
      <c r="N6" s="52" t="s">
        <v>527</v>
      </c>
      <c r="O6" s="52" t="s">
        <v>510</v>
      </c>
      <c r="P6" s="52" t="s">
        <v>909</v>
      </c>
      <c r="Q6" s="55">
        <f t="shared" ref="Q6:Q11" si="0">P6+N6+L6+J6+H6+F6+D6</f>
        <v>180</v>
      </c>
    </row>
    <row r="7" spans="1:17" ht="15.75">
      <c r="A7" s="36" t="s">
        <v>1629</v>
      </c>
      <c r="B7" s="78" t="s">
        <v>1557</v>
      </c>
      <c r="C7" s="70" t="s">
        <v>870</v>
      </c>
      <c r="D7" s="51">
        <v>19</v>
      </c>
      <c r="E7" s="52" t="s">
        <v>846</v>
      </c>
      <c r="F7" s="53">
        <v>30</v>
      </c>
      <c r="G7" s="56"/>
      <c r="H7" s="57"/>
      <c r="I7" s="53">
        <v>10</v>
      </c>
      <c r="J7" s="53">
        <v>14</v>
      </c>
      <c r="K7" s="53">
        <v>23</v>
      </c>
      <c r="L7" s="53">
        <v>35</v>
      </c>
      <c r="M7" s="53">
        <v>165</v>
      </c>
      <c r="N7" s="52" t="s">
        <v>508</v>
      </c>
      <c r="O7" s="52" t="s">
        <v>531</v>
      </c>
      <c r="P7" s="52" t="s">
        <v>571</v>
      </c>
      <c r="Q7" s="55">
        <f t="shared" si="0"/>
        <v>157</v>
      </c>
    </row>
    <row r="8" spans="1:17" ht="15.75">
      <c r="A8" s="36" t="s">
        <v>1630</v>
      </c>
      <c r="B8" s="141" t="s">
        <v>1561</v>
      </c>
      <c r="C8" s="70" t="s">
        <v>646</v>
      </c>
      <c r="D8" s="51">
        <v>13</v>
      </c>
      <c r="E8" s="52" t="s">
        <v>837</v>
      </c>
      <c r="F8" s="52" t="s">
        <v>344</v>
      </c>
      <c r="G8" s="52"/>
      <c r="H8" s="52"/>
      <c r="I8" s="52" t="s">
        <v>337</v>
      </c>
      <c r="J8" s="52" t="s">
        <v>517</v>
      </c>
      <c r="K8" s="52" t="s">
        <v>333</v>
      </c>
      <c r="L8" s="52" t="s">
        <v>529</v>
      </c>
      <c r="M8" s="52" t="s">
        <v>608</v>
      </c>
      <c r="N8" s="52" t="s">
        <v>513</v>
      </c>
      <c r="O8" s="52" t="s">
        <v>337</v>
      </c>
      <c r="P8" s="52" t="s">
        <v>513</v>
      </c>
      <c r="Q8" s="55">
        <f t="shared" si="0"/>
        <v>121</v>
      </c>
    </row>
    <row r="9" spans="1:17" ht="15.75">
      <c r="A9" s="40" t="s">
        <v>1631</v>
      </c>
      <c r="B9" s="141" t="s">
        <v>1569</v>
      </c>
      <c r="C9" s="70" t="s">
        <v>772</v>
      </c>
      <c r="D9" s="60">
        <v>32</v>
      </c>
      <c r="E9" s="56" t="s">
        <v>826</v>
      </c>
      <c r="F9" s="56" t="s">
        <v>336</v>
      </c>
      <c r="G9" s="56" t="s">
        <v>517</v>
      </c>
      <c r="H9" s="56" t="s">
        <v>923</v>
      </c>
      <c r="I9" s="56"/>
      <c r="J9" s="56"/>
      <c r="K9" s="56" t="s">
        <v>571</v>
      </c>
      <c r="L9" s="56" t="s">
        <v>348</v>
      </c>
      <c r="M9" s="56" t="s">
        <v>515</v>
      </c>
      <c r="N9" s="52" t="s">
        <v>344</v>
      </c>
      <c r="O9" s="52" t="s">
        <v>534</v>
      </c>
      <c r="P9" s="52" t="s">
        <v>344</v>
      </c>
      <c r="Q9" s="55">
        <f t="shared" si="0"/>
        <v>243</v>
      </c>
    </row>
    <row r="10" spans="1:17" ht="15.75">
      <c r="A10" s="42" t="s">
        <v>1632</v>
      </c>
      <c r="B10" s="141" t="s">
        <v>1567</v>
      </c>
      <c r="C10" s="70" t="s">
        <v>813</v>
      </c>
      <c r="D10" s="51">
        <v>30</v>
      </c>
      <c r="E10" s="52" t="s">
        <v>1610</v>
      </c>
      <c r="F10" s="52" t="s">
        <v>366</v>
      </c>
      <c r="G10" s="52" t="s">
        <v>345</v>
      </c>
      <c r="H10" s="52" t="s">
        <v>693</v>
      </c>
      <c r="I10" s="52"/>
      <c r="J10" s="52"/>
      <c r="K10" s="52" t="s">
        <v>516</v>
      </c>
      <c r="L10" s="52" t="s">
        <v>860</v>
      </c>
      <c r="M10" s="52" t="s">
        <v>526</v>
      </c>
      <c r="N10" s="52" t="s">
        <v>527</v>
      </c>
      <c r="O10" s="52" t="s">
        <v>345</v>
      </c>
      <c r="P10" s="52" t="s">
        <v>349</v>
      </c>
      <c r="Q10" s="55">
        <f t="shared" si="0"/>
        <v>210</v>
      </c>
    </row>
    <row r="11" spans="1:17" ht="15.75">
      <c r="A11" s="42" t="s">
        <v>1633</v>
      </c>
      <c r="B11" s="141" t="s">
        <v>1568</v>
      </c>
      <c r="C11" s="70" t="s">
        <v>754</v>
      </c>
      <c r="D11" s="51">
        <v>29</v>
      </c>
      <c r="E11" s="52" t="s">
        <v>826</v>
      </c>
      <c r="F11" s="52" t="s">
        <v>336</v>
      </c>
      <c r="G11" s="52" t="s">
        <v>337</v>
      </c>
      <c r="H11" s="52" t="s">
        <v>521</v>
      </c>
      <c r="I11" s="52"/>
      <c r="J11" s="52"/>
      <c r="K11" s="52" t="s">
        <v>361</v>
      </c>
      <c r="L11" s="52" t="s">
        <v>516</v>
      </c>
      <c r="M11" s="52" t="s">
        <v>515</v>
      </c>
      <c r="N11" s="52" t="s">
        <v>344</v>
      </c>
      <c r="O11" s="52" t="s">
        <v>328</v>
      </c>
      <c r="P11" s="52" t="s">
        <v>529</v>
      </c>
      <c r="Q11" s="55">
        <f t="shared" si="0"/>
        <v>203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1114</v>
      </c>
    </row>
    <row r="13" spans="1:17" ht="15.75">
      <c r="A13" s="49" t="s">
        <v>1634</v>
      </c>
      <c r="B13" s="141" t="s">
        <v>1562</v>
      </c>
      <c r="C13" s="52" t="s">
        <v>1526</v>
      </c>
      <c r="D13" s="67">
        <v>3</v>
      </c>
      <c r="E13" s="67">
        <v>6.3</v>
      </c>
      <c r="F13" s="67">
        <v>13</v>
      </c>
      <c r="G13" s="67"/>
      <c r="H13" s="67"/>
      <c r="I13" s="67">
        <v>4</v>
      </c>
      <c r="J13" s="67">
        <v>4</v>
      </c>
      <c r="K13" s="67">
        <v>17</v>
      </c>
      <c r="L13" s="67">
        <v>23</v>
      </c>
      <c r="M13" s="82" t="s">
        <v>640</v>
      </c>
      <c r="N13" s="82" t="s">
        <v>527</v>
      </c>
      <c r="O13" s="67">
        <v>6</v>
      </c>
      <c r="P13" s="52" t="s">
        <v>693</v>
      </c>
      <c r="Q13" s="55">
        <f t="shared" ref="Q13:Q31" si="1">P13+N13+L13+J13+H13+F13+D13</f>
        <v>106</v>
      </c>
    </row>
    <row r="14" spans="1:17" ht="15.75">
      <c r="A14" s="49" t="s">
        <v>1635</v>
      </c>
      <c r="B14" s="141" t="s">
        <v>1563</v>
      </c>
      <c r="C14" s="52" t="s">
        <v>607</v>
      </c>
      <c r="D14" s="67">
        <v>1</v>
      </c>
      <c r="E14" s="67">
        <v>6.1</v>
      </c>
      <c r="F14" s="67">
        <v>19</v>
      </c>
      <c r="G14" s="67"/>
      <c r="H14" s="67"/>
      <c r="I14" s="67">
        <v>0</v>
      </c>
      <c r="J14" s="67">
        <v>0</v>
      </c>
      <c r="K14" s="67">
        <v>22</v>
      </c>
      <c r="L14" s="67">
        <v>33</v>
      </c>
      <c r="M14" s="82" t="s">
        <v>838</v>
      </c>
      <c r="N14" s="82" t="s">
        <v>571</v>
      </c>
      <c r="O14" s="67">
        <v>0</v>
      </c>
      <c r="P14" s="52" t="s">
        <v>365</v>
      </c>
      <c r="Q14" s="55">
        <f t="shared" si="1"/>
        <v>89</v>
      </c>
    </row>
    <row r="15" spans="1:17" ht="15.75">
      <c r="A15" s="49" t="s">
        <v>1636</v>
      </c>
      <c r="B15" s="78" t="s">
        <v>1565</v>
      </c>
      <c r="C15" s="52" t="s">
        <v>607</v>
      </c>
      <c r="D15" s="67">
        <v>1</v>
      </c>
      <c r="E15" s="67">
        <v>6.2</v>
      </c>
      <c r="F15" s="67">
        <v>16</v>
      </c>
      <c r="G15" s="67"/>
      <c r="H15" s="67"/>
      <c r="I15" s="67">
        <v>3</v>
      </c>
      <c r="J15" s="67">
        <v>3</v>
      </c>
      <c r="K15" s="67">
        <v>18</v>
      </c>
      <c r="L15" s="67">
        <v>25</v>
      </c>
      <c r="M15" s="82" t="s">
        <v>573</v>
      </c>
      <c r="N15" s="82" t="s">
        <v>333</v>
      </c>
      <c r="O15" s="67">
        <v>5</v>
      </c>
      <c r="P15" s="52" t="s">
        <v>534</v>
      </c>
      <c r="Q15" s="55">
        <f t="shared" si="1"/>
        <v>76</v>
      </c>
    </row>
    <row r="16" spans="1:17" ht="15.75">
      <c r="A16" s="49" t="s">
        <v>1637</v>
      </c>
      <c r="B16" s="141" t="s">
        <v>1559</v>
      </c>
      <c r="C16" s="52" t="s">
        <v>610</v>
      </c>
      <c r="D16" s="67">
        <v>3</v>
      </c>
      <c r="E16" s="52" t="s">
        <v>889</v>
      </c>
      <c r="F16" s="52" t="s">
        <v>510</v>
      </c>
      <c r="G16" s="52"/>
      <c r="H16" s="52"/>
      <c r="I16" s="67">
        <v>2</v>
      </c>
      <c r="J16" s="67">
        <v>2</v>
      </c>
      <c r="K16" s="67">
        <v>14</v>
      </c>
      <c r="L16" s="67">
        <v>17</v>
      </c>
      <c r="M16" s="82" t="s">
        <v>553</v>
      </c>
      <c r="N16" s="82" t="s">
        <v>509</v>
      </c>
      <c r="O16" s="67">
        <v>4</v>
      </c>
      <c r="P16" s="52" t="s">
        <v>328</v>
      </c>
      <c r="Q16" s="55">
        <f t="shared" si="1"/>
        <v>59</v>
      </c>
    </row>
    <row r="17" spans="1:17" ht="15.75">
      <c r="A17" s="49" t="s">
        <v>1638</v>
      </c>
      <c r="B17" s="141" t="s">
        <v>1560</v>
      </c>
      <c r="C17" s="52" t="s">
        <v>551</v>
      </c>
      <c r="D17" s="67">
        <v>4</v>
      </c>
      <c r="E17" s="52" t="s">
        <v>1018</v>
      </c>
      <c r="F17" s="52" t="s">
        <v>328</v>
      </c>
      <c r="G17" s="52"/>
      <c r="H17" s="52"/>
      <c r="I17" s="67">
        <v>4</v>
      </c>
      <c r="J17" s="67">
        <v>4</v>
      </c>
      <c r="K17" s="67">
        <v>12</v>
      </c>
      <c r="L17" s="67">
        <v>13</v>
      </c>
      <c r="M17" s="82" t="s">
        <v>573</v>
      </c>
      <c r="N17" s="82" t="s">
        <v>333</v>
      </c>
      <c r="O17" s="67">
        <v>4</v>
      </c>
      <c r="P17" s="52" t="s">
        <v>328</v>
      </c>
      <c r="Q17" s="55">
        <f t="shared" si="1"/>
        <v>59</v>
      </c>
    </row>
    <row r="18" spans="1:17" ht="15.75">
      <c r="A18" s="49" t="s">
        <v>1639</v>
      </c>
      <c r="B18" s="141" t="s">
        <v>1564</v>
      </c>
      <c r="C18" s="55" t="s">
        <v>551</v>
      </c>
      <c r="D18" s="67">
        <v>4</v>
      </c>
      <c r="E18" s="67">
        <v>6.5</v>
      </c>
      <c r="F18" s="67">
        <v>9</v>
      </c>
      <c r="G18" s="67"/>
      <c r="H18" s="67"/>
      <c r="I18" s="67">
        <v>5</v>
      </c>
      <c r="J18" s="67">
        <v>5</v>
      </c>
      <c r="K18" s="67">
        <v>12</v>
      </c>
      <c r="L18" s="67">
        <v>13</v>
      </c>
      <c r="M18" s="82" t="s">
        <v>573</v>
      </c>
      <c r="N18" s="82" t="s">
        <v>333</v>
      </c>
      <c r="O18" s="67">
        <v>3</v>
      </c>
      <c r="P18" s="67">
        <v>7</v>
      </c>
      <c r="Q18" s="55">
        <f t="shared" si="1"/>
        <v>58</v>
      </c>
    </row>
    <row r="19" spans="1:17" ht="15.75">
      <c r="A19" s="61" t="s">
        <v>1646</v>
      </c>
      <c r="B19" s="141" t="s">
        <v>1572</v>
      </c>
      <c r="C19" s="70" t="s">
        <v>1185</v>
      </c>
      <c r="D19" s="96">
        <v>9</v>
      </c>
      <c r="E19" s="67">
        <v>5.2</v>
      </c>
      <c r="F19" s="67">
        <v>45</v>
      </c>
      <c r="G19" s="67">
        <v>0</v>
      </c>
      <c r="H19" s="67">
        <v>0</v>
      </c>
      <c r="I19" s="67"/>
      <c r="J19" s="67"/>
      <c r="K19" s="96">
        <v>22</v>
      </c>
      <c r="L19" s="96">
        <v>28</v>
      </c>
      <c r="M19" s="96">
        <v>170</v>
      </c>
      <c r="N19" s="96">
        <v>20</v>
      </c>
      <c r="O19" s="96" t="s">
        <v>365</v>
      </c>
      <c r="P19" s="96">
        <v>18</v>
      </c>
      <c r="Q19" s="55">
        <f t="shared" si="1"/>
        <v>120</v>
      </c>
    </row>
    <row r="20" spans="1:17" ht="15.75">
      <c r="A20" s="61" t="s">
        <v>1677</v>
      </c>
      <c r="B20" s="141" t="s">
        <v>1566</v>
      </c>
      <c r="C20" s="70" t="s">
        <v>706</v>
      </c>
      <c r="D20" s="96">
        <v>7</v>
      </c>
      <c r="E20" s="67">
        <v>5.4</v>
      </c>
      <c r="F20" s="67">
        <v>36</v>
      </c>
      <c r="G20" s="67">
        <v>2</v>
      </c>
      <c r="H20" s="67">
        <v>13</v>
      </c>
      <c r="I20" s="67"/>
      <c r="J20" s="67"/>
      <c r="K20" s="96">
        <v>27</v>
      </c>
      <c r="L20" s="96">
        <v>38</v>
      </c>
      <c r="M20" s="96">
        <v>180</v>
      </c>
      <c r="N20" s="96">
        <v>25</v>
      </c>
      <c r="O20" s="96" t="s">
        <v>1183</v>
      </c>
      <c r="P20" s="96" t="s">
        <v>538</v>
      </c>
      <c r="Q20" s="55">
        <f t="shared" si="1"/>
        <v>119</v>
      </c>
    </row>
    <row r="21" spans="1:17" ht="15.75">
      <c r="A21" s="61" t="s">
        <v>1647</v>
      </c>
      <c r="B21" s="141" t="s">
        <v>1575</v>
      </c>
      <c r="C21" s="70" t="s">
        <v>1611</v>
      </c>
      <c r="D21" s="82" t="s">
        <v>531</v>
      </c>
      <c r="E21" s="67">
        <v>5.7</v>
      </c>
      <c r="F21" s="67">
        <v>22</v>
      </c>
      <c r="G21" s="67">
        <v>1</v>
      </c>
      <c r="H21" s="67">
        <v>10</v>
      </c>
      <c r="I21" s="67"/>
      <c r="J21" s="67"/>
      <c r="K21" s="82" t="s">
        <v>349</v>
      </c>
      <c r="L21" s="82" t="s">
        <v>571</v>
      </c>
      <c r="M21" s="82" t="s">
        <v>573</v>
      </c>
      <c r="N21" s="82" t="s">
        <v>534</v>
      </c>
      <c r="O21" s="83" t="s">
        <v>345</v>
      </c>
      <c r="P21" s="83" t="s">
        <v>349</v>
      </c>
      <c r="Q21" s="55">
        <f t="shared" si="1"/>
        <v>112</v>
      </c>
    </row>
    <row r="22" spans="1:17" ht="15.75">
      <c r="A22" s="61" t="s">
        <v>1648</v>
      </c>
      <c r="B22" s="141" t="s">
        <v>1570</v>
      </c>
      <c r="C22" s="70" t="s">
        <v>1431</v>
      </c>
      <c r="D22" s="96">
        <v>10</v>
      </c>
      <c r="E22" s="67">
        <v>5.7</v>
      </c>
      <c r="F22" s="67">
        <v>22</v>
      </c>
      <c r="G22" s="67">
        <v>0</v>
      </c>
      <c r="H22" s="67">
        <v>0</v>
      </c>
      <c r="I22" s="67"/>
      <c r="J22" s="67"/>
      <c r="K22" s="96">
        <v>22</v>
      </c>
      <c r="L22" s="96">
        <v>28</v>
      </c>
      <c r="M22" s="96">
        <v>175</v>
      </c>
      <c r="N22" s="96">
        <v>22</v>
      </c>
      <c r="O22" s="96" t="s">
        <v>365</v>
      </c>
      <c r="P22" s="96">
        <v>18</v>
      </c>
      <c r="Q22" s="55">
        <f t="shared" si="1"/>
        <v>100</v>
      </c>
    </row>
    <row r="23" spans="1:17" ht="15.75">
      <c r="A23" s="61" t="s">
        <v>1649</v>
      </c>
      <c r="B23" s="141" t="s">
        <v>1579</v>
      </c>
      <c r="C23" s="70" t="s">
        <v>1160</v>
      </c>
      <c r="D23" s="96">
        <v>8</v>
      </c>
      <c r="E23" s="67">
        <v>5.6</v>
      </c>
      <c r="F23" s="67">
        <v>26</v>
      </c>
      <c r="G23" s="67">
        <v>0</v>
      </c>
      <c r="H23" s="67">
        <v>0</v>
      </c>
      <c r="I23" s="67"/>
      <c r="J23" s="67"/>
      <c r="K23" s="96">
        <v>23</v>
      </c>
      <c r="L23" s="96">
        <v>30</v>
      </c>
      <c r="M23" s="82" t="s">
        <v>573</v>
      </c>
      <c r="N23" s="82" t="s">
        <v>534</v>
      </c>
      <c r="O23" s="52" t="s">
        <v>345</v>
      </c>
      <c r="P23" s="67">
        <v>24</v>
      </c>
      <c r="Q23" s="55">
        <f t="shared" si="1"/>
        <v>99</v>
      </c>
    </row>
    <row r="24" spans="1:17" ht="15.75">
      <c r="A24" s="61" t="s">
        <v>1650</v>
      </c>
      <c r="B24" s="141" t="s">
        <v>1573</v>
      </c>
      <c r="C24" s="70" t="s">
        <v>69</v>
      </c>
      <c r="D24" s="96">
        <v>0</v>
      </c>
      <c r="E24" s="67">
        <v>6.2</v>
      </c>
      <c r="F24" s="67">
        <v>9</v>
      </c>
      <c r="G24" s="67">
        <v>1</v>
      </c>
      <c r="H24" s="67">
        <v>10</v>
      </c>
      <c r="I24" s="67"/>
      <c r="J24" s="67"/>
      <c r="K24" s="96">
        <v>20</v>
      </c>
      <c r="L24" s="96">
        <v>24</v>
      </c>
      <c r="M24" s="96">
        <v>180</v>
      </c>
      <c r="N24" s="96">
        <v>25</v>
      </c>
      <c r="O24" s="96" t="s">
        <v>345</v>
      </c>
      <c r="P24" s="96">
        <v>24</v>
      </c>
      <c r="Q24" s="55">
        <f t="shared" si="1"/>
        <v>92</v>
      </c>
    </row>
    <row r="25" spans="1:17" ht="15.75">
      <c r="A25" s="61" t="s">
        <v>1651</v>
      </c>
      <c r="B25" s="141" t="s">
        <v>1578</v>
      </c>
      <c r="C25" s="70" t="s">
        <v>1431</v>
      </c>
      <c r="D25" s="96">
        <v>10</v>
      </c>
      <c r="E25" s="67">
        <v>5.5</v>
      </c>
      <c r="F25" s="67">
        <v>30</v>
      </c>
      <c r="G25" s="67">
        <v>0</v>
      </c>
      <c r="H25" s="67">
        <v>0</v>
      </c>
      <c r="I25" s="67"/>
      <c r="J25" s="67"/>
      <c r="K25" s="96" t="s">
        <v>510</v>
      </c>
      <c r="L25" s="96">
        <v>16</v>
      </c>
      <c r="M25" s="96" t="s">
        <v>553</v>
      </c>
      <c r="N25" s="96">
        <v>6</v>
      </c>
      <c r="O25" s="67">
        <v>6</v>
      </c>
      <c r="P25" s="67">
        <v>13</v>
      </c>
      <c r="Q25" s="55">
        <f t="shared" si="1"/>
        <v>75</v>
      </c>
    </row>
    <row r="26" spans="1:17" ht="15.75">
      <c r="A26" s="61" t="s">
        <v>1652</v>
      </c>
      <c r="B26" s="141" t="s">
        <v>1577</v>
      </c>
      <c r="C26" s="70" t="s">
        <v>453</v>
      </c>
      <c r="D26" s="96">
        <v>0</v>
      </c>
      <c r="E26" s="67">
        <v>5.7</v>
      </c>
      <c r="F26" s="67">
        <v>22</v>
      </c>
      <c r="G26" s="67">
        <v>0</v>
      </c>
      <c r="H26" s="67">
        <v>0</v>
      </c>
      <c r="I26" s="67"/>
      <c r="J26" s="67"/>
      <c r="K26" s="96">
        <v>18</v>
      </c>
      <c r="L26" s="96">
        <v>20</v>
      </c>
      <c r="M26" s="96" t="s">
        <v>533</v>
      </c>
      <c r="N26" s="96">
        <v>15</v>
      </c>
      <c r="O26" s="52" t="s">
        <v>538</v>
      </c>
      <c r="P26" s="96">
        <v>10</v>
      </c>
      <c r="Q26" s="55">
        <f t="shared" si="1"/>
        <v>67</v>
      </c>
    </row>
    <row r="27" spans="1:17" ht="15.75">
      <c r="A27" s="61" t="s">
        <v>1653</v>
      </c>
      <c r="B27" s="141" t="s">
        <v>1580</v>
      </c>
      <c r="C27" s="70" t="s">
        <v>1185</v>
      </c>
      <c r="D27" s="96">
        <v>9</v>
      </c>
      <c r="E27" s="67">
        <v>6.1</v>
      </c>
      <c r="F27" s="67">
        <v>11</v>
      </c>
      <c r="G27" s="67">
        <v>0</v>
      </c>
      <c r="H27" s="67">
        <v>0</v>
      </c>
      <c r="I27" s="67"/>
      <c r="J27" s="67"/>
      <c r="K27" s="96">
        <v>20</v>
      </c>
      <c r="L27" s="96">
        <v>24</v>
      </c>
      <c r="M27" s="96">
        <v>160</v>
      </c>
      <c r="N27" s="96">
        <v>15</v>
      </c>
      <c r="O27" s="67">
        <v>-5</v>
      </c>
      <c r="P27" s="67">
        <v>1</v>
      </c>
      <c r="Q27" s="55">
        <f t="shared" si="1"/>
        <v>60</v>
      </c>
    </row>
    <row r="28" spans="1:17" ht="15.75">
      <c r="A28" s="61" t="s">
        <v>1654</v>
      </c>
      <c r="B28" s="141" t="s">
        <v>1574</v>
      </c>
      <c r="C28" s="70" t="s">
        <v>843</v>
      </c>
      <c r="D28" s="82" t="s">
        <v>328</v>
      </c>
      <c r="E28" s="67">
        <v>6.5</v>
      </c>
      <c r="F28" s="67">
        <v>3</v>
      </c>
      <c r="G28" s="67">
        <v>0</v>
      </c>
      <c r="H28" s="67">
        <v>0</v>
      </c>
      <c r="I28" s="67"/>
      <c r="J28" s="67"/>
      <c r="K28" s="96" t="s">
        <v>513</v>
      </c>
      <c r="L28" s="96">
        <v>18</v>
      </c>
      <c r="M28" s="96" t="s">
        <v>553</v>
      </c>
      <c r="N28" s="96">
        <v>6</v>
      </c>
      <c r="O28" s="83" t="s">
        <v>351</v>
      </c>
      <c r="P28" s="83" t="s">
        <v>361</v>
      </c>
      <c r="Q28" s="55">
        <f t="shared" si="1"/>
        <v>58</v>
      </c>
    </row>
    <row r="29" spans="1:17" ht="15.75">
      <c r="A29" s="61" t="s">
        <v>1655</v>
      </c>
      <c r="B29" s="141" t="s">
        <v>1576</v>
      </c>
      <c r="C29" s="70" t="s">
        <v>566</v>
      </c>
      <c r="D29" s="96">
        <v>5</v>
      </c>
      <c r="E29" s="67">
        <v>6.2</v>
      </c>
      <c r="F29" s="67">
        <v>9</v>
      </c>
      <c r="G29" s="67">
        <v>0</v>
      </c>
      <c r="H29" s="67">
        <v>0</v>
      </c>
      <c r="I29" s="67"/>
      <c r="J29" s="67"/>
      <c r="K29" s="96" t="s">
        <v>513</v>
      </c>
      <c r="L29" s="96">
        <v>18</v>
      </c>
      <c r="M29" s="82" t="s">
        <v>912</v>
      </c>
      <c r="N29" s="82" t="s">
        <v>340</v>
      </c>
      <c r="O29" s="96" t="s">
        <v>365</v>
      </c>
      <c r="P29" s="96">
        <v>18</v>
      </c>
      <c r="Q29" s="55">
        <f t="shared" si="1"/>
        <v>53</v>
      </c>
    </row>
    <row r="30" spans="1:17" ht="15.75">
      <c r="A30" s="61" t="s">
        <v>1656</v>
      </c>
      <c r="B30" s="141" t="s">
        <v>1571</v>
      </c>
      <c r="C30" s="70" t="s">
        <v>557</v>
      </c>
      <c r="D30" s="96">
        <v>6</v>
      </c>
      <c r="E30" s="67">
        <v>6.1</v>
      </c>
      <c r="F30" s="67">
        <v>11</v>
      </c>
      <c r="G30" s="67">
        <v>0</v>
      </c>
      <c r="H30" s="67">
        <v>0</v>
      </c>
      <c r="I30" s="67"/>
      <c r="J30" s="67"/>
      <c r="K30" s="96" t="s">
        <v>513</v>
      </c>
      <c r="L30" s="96">
        <v>18</v>
      </c>
      <c r="M30" s="96" t="s">
        <v>648</v>
      </c>
      <c r="N30" s="96">
        <v>8</v>
      </c>
      <c r="O30" s="96" t="s">
        <v>1042</v>
      </c>
      <c r="P30" s="96" t="s">
        <v>538</v>
      </c>
      <c r="Q30" s="55">
        <f t="shared" si="1"/>
        <v>43</v>
      </c>
    </row>
    <row r="31" spans="1:17" ht="15.75">
      <c r="A31" s="61" t="s">
        <v>1657</v>
      </c>
      <c r="B31" s="140" t="s">
        <v>1581</v>
      </c>
      <c r="C31" s="70" t="s">
        <v>1197</v>
      </c>
      <c r="D31" s="96">
        <v>0</v>
      </c>
      <c r="E31" s="76">
        <v>6.8</v>
      </c>
      <c r="F31" s="76">
        <v>0</v>
      </c>
      <c r="G31" s="76">
        <v>0</v>
      </c>
      <c r="H31" s="67">
        <v>0</v>
      </c>
      <c r="I31" s="68"/>
      <c r="J31" s="68"/>
      <c r="K31" s="96">
        <v>12</v>
      </c>
      <c r="L31" s="96">
        <v>10</v>
      </c>
      <c r="M31" s="96">
        <v>130</v>
      </c>
      <c r="N31" s="96">
        <v>5</v>
      </c>
      <c r="O31" s="67">
        <v>-3</v>
      </c>
      <c r="P31" s="67">
        <v>4</v>
      </c>
      <c r="Q31" s="55">
        <f t="shared" si="1"/>
        <v>19</v>
      </c>
    </row>
    <row r="32" spans="1:17" ht="15.75">
      <c r="A32" s="31" t="s">
        <v>33</v>
      </c>
      <c r="B32" s="31"/>
      <c r="C32" s="31" t="s">
        <v>1612</v>
      </c>
      <c r="D32" s="31"/>
      <c r="E32" s="31"/>
      <c r="F32" s="31"/>
      <c r="G32" s="31"/>
      <c r="H32" s="31"/>
      <c r="I32" s="31"/>
      <c r="J32" s="31"/>
      <c r="K32" s="69"/>
      <c r="L32" s="69"/>
      <c r="M32" s="69"/>
      <c r="N32" s="69"/>
      <c r="O32" s="31"/>
      <c r="P32" s="31"/>
      <c r="Q32" s="31"/>
    </row>
  </sheetData>
  <sortState ref="B19:Q31">
    <sortCondition descending="1" ref="Q19:Q31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B30" sqref="B30"/>
    </sheetView>
  </sheetViews>
  <sheetFormatPr defaultRowHeight="15"/>
  <cols>
    <col min="2" max="2" width="36.85546875" customWidth="1"/>
    <col min="3" max="15" width="4.7109375" customWidth="1"/>
    <col min="16" max="16" width="4.85546875" customWidth="1"/>
    <col min="17" max="17" width="12.5703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2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2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8.600000000000001" customHeight="1">
      <c r="A6" s="36" t="s">
        <v>1628</v>
      </c>
      <c r="B6" s="141" t="s">
        <v>1591</v>
      </c>
      <c r="C6" s="70" t="s">
        <v>1430</v>
      </c>
      <c r="D6" s="81">
        <v>22</v>
      </c>
      <c r="E6" s="82" t="s">
        <v>851</v>
      </c>
      <c r="F6" s="82" t="s">
        <v>336</v>
      </c>
      <c r="G6" s="82"/>
      <c r="H6" s="82"/>
      <c r="I6" s="82" t="s">
        <v>531</v>
      </c>
      <c r="J6" s="82" t="s">
        <v>333</v>
      </c>
      <c r="K6" s="82" t="s">
        <v>371</v>
      </c>
      <c r="L6" s="82" t="s">
        <v>344</v>
      </c>
      <c r="M6" s="83" t="s">
        <v>520</v>
      </c>
      <c r="N6" s="83" t="s">
        <v>508</v>
      </c>
      <c r="O6" s="82" t="s">
        <v>509</v>
      </c>
      <c r="P6" s="82" t="s">
        <v>529</v>
      </c>
      <c r="Q6" s="55">
        <f>P6+N6+L6+J6+H6+F6+D6</f>
        <v>178</v>
      </c>
    </row>
    <row r="7" spans="1:17" ht="18.600000000000001" customHeight="1">
      <c r="A7" s="36" t="s">
        <v>1629</v>
      </c>
      <c r="B7" s="141" t="s">
        <v>1596</v>
      </c>
      <c r="C7" s="70" t="s">
        <v>1609</v>
      </c>
      <c r="D7" s="81">
        <v>19</v>
      </c>
      <c r="E7" s="82" t="s">
        <v>859</v>
      </c>
      <c r="F7" s="82" t="s">
        <v>348</v>
      </c>
      <c r="G7" s="82"/>
      <c r="H7" s="82"/>
      <c r="I7" s="82" t="s">
        <v>509</v>
      </c>
      <c r="J7" s="82" t="s">
        <v>341</v>
      </c>
      <c r="K7" s="82" t="s">
        <v>575</v>
      </c>
      <c r="L7" s="82" t="s">
        <v>744</v>
      </c>
      <c r="M7" s="83" t="s">
        <v>533</v>
      </c>
      <c r="N7" s="83" t="s">
        <v>357</v>
      </c>
      <c r="O7" s="82" t="s">
        <v>517</v>
      </c>
      <c r="P7" s="82" t="s">
        <v>371</v>
      </c>
      <c r="Q7" s="55">
        <f t="shared" ref="Q7:Q11" si="0">P7+N7+L7+J7+H7+F7+D7</f>
        <v>166</v>
      </c>
    </row>
    <row r="8" spans="1:17" ht="18.600000000000001" customHeight="1">
      <c r="A8" s="36" t="s">
        <v>1630</v>
      </c>
      <c r="B8" s="141" t="s">
        <v>1597</v>
      </c>
      <c r="C8" s="70" t="s">
        <v>843</v>
      </c>
      <c r="D8" s="81">
        <v>16</v>
      </c>
      <c r="E8" s="82" t="s">
        <v>859</v>
      </c>
      <c r="F8" s="82" t="s">
        <v>348</v>
      </c>
      <c r="G8" s="82"/>
      <c r="H8" s="82"/>
      <c r="I8" s="82" t="s">
        <v>509</v>
      </c>
      <c r="J8" s="82" t="s">
        <v>341</v>
      </c>
      <c r="K8" s="82" t="s">
        <v>361</v>
      </c>
      <c r="L8" s="82" t="s">
        <v>693</v>
      </c>
      <c r="M8" s="83" t="s">
        <v>533</v>
      </c>
      <c r="N8" s="83" t="s">
        <v>357</v>
      </c>
      <c r="O8" s="82" t="s">
        <v>337</v>
      </c>
      <c r="P8" s="82" t="s">
        <v>513</v>
      </c>
      <c r="Q8" s="55">
        <f t="shared" si="0"/>
        <v>159</v>
      </c>
    </row>
    <row r="9" spans="1:17" ht="18.600000000000001" customHeight="1">
      <c r="A9" s="40" t="s">
        <v>1631</v>
      </c>
      <c r="B9" s="141" t="s">
        <v>1582</v>
      </c>
      <c r="C9" s="70" t="s">
        <v>772</v>
      </c>
      <c r="D9" s="82" t="s">
        <v>571</v>
      </c>
      <c r="E9" s="82" t="s">
        <v>1524</v>
      </c>
      <c r="F9" s="82" t="s">
        <v>916</v>
      </c>
      <c r="G9" s="82" t="s">
        <v>510</v>
      </c>
      <c r="H9" s="82" t="s">
        <v>334</v>
      </c>
      <c r="I9" s="82"/>
      <c r="J9" s="82"/>
      <c r="K9" s="82" t="s">
        <v>744</v>
      </c>
      <c r="L9" s="82" t="s">
        <v>911</v>
      </c>
      <c r="M9" s="82" t="s">
        <v>786</v>
      </c>
      <c r="N9" s="82" t="s">
        <v>571</v>
      </c>
      <c r="O9" s="83" t="s">
        <v>534</v>
      </c>
      <c r="P9" s="83" t="s">
        <v>344</v>
      </c>
      <c r="Q9" s="55">
        <f t="shared" si="0"/>
        <v>265</v>
      </c>
    </row>
    <row r="10" spans="1:17" ht="18.600000000000001" customHeight="1">
      <c r="A10" s="42" t="s">
        <v>1632</v>
      </c>
      <c r="B10" s="141" t="s">
        <v>1583</v>
      </c>
      <c r="C10" s="70" t="s">
        <v>813</v>
      </c>
      <c r="D10" s="82" t="s">
        <v>527</v>
      </c>
      <c r="E10" s="82" t="s">
        <v>826</v>
      </c>
      <c r="F10" s="82" t="s">
        <v>336</v>
      </c>
      <c r="G10" s="82" t="s">
        <v>514</v>
      </c>
      <c r="H10" s="82" t="s">
        <v>329</v>
      </c>
      <c r="I10" s="82"/>
      <c r="J10" s="82"/>
      <c r="K10" s="82" t="s">
        <v>508</v>
      </c>
      <c r="L10" s="82" t="s">
        <v>522</v>
      </c>
      <c r="M10" s="82" t="s">
        <v>786</v>
      </c>
      <c r="N10" s="82" t="s">
        <v>571</v>
      </c>
      <c r="O10" s="83" t="s">
        <v>337</v>
      </c>
      <c r="P10" s="83" t="s">
        <v>332</v>
      </c>
      <c r="Q10" s="55">
        <f t="shared" si="0"/>
        <v>233</v>
      </c>
    </row>
    <row r="11" spans="1:17" ht="18.600000000000001" customHeight="1">
      <c r="A11" s="42" t="s">
        <v>1633</v>
      </c>
      <c r="B11" s="141" t="s">
        <v>1584</v>
      </c>
      <c r="C11" s="70" t="s">
        <v>1424</v>
      </c>
      <c r="D11" s="82" t="s">
        <v>516</v>
      </c>
      <c r="E11" s="82" t="s">
        <v>1610</v>
      </c>
      <c r="F11" s="82" t="s">
        <v>366</v>
      </c>
      <c r="G11" s="82" t="s">
        <v>365</v>
      </c>
      <c r="H11" s="82" t="s">
        <v>575</v>
      </c>
      <c r="I11" s="82"/>
      <c r="J11" s="82"/>
      <c r="K11" s="82" t="s">
        <v>357</v>
      </c>
      <c r="L11" s="82" t="s">
        <v>525</v>
      </c>
      <c r="M11" s="82" t="s">
        <v>511</v>
      </c>
      <c r="N11" s="82" t="s">
        <v>357</v>
      </c>
      <c r="O11" s="83" t="s">
        <v>351</v>
      </c>
      <c r="P11" s="83" t="s">
        <v>361</v>
      </c>
      <c r="Q11" s="55">
        <f t="shared" si="0"/>
        <v>183</v>
      </c>
    </row>
    <row r="12" spans="1:17" ht="18.600000000000001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1184</v>
      </c>
    </row>
    <row r="13" spans="1:17" ht="18.600000000000001" customHeight="1">
      <c r="A13" s="49" t="s">
        <v>1634</v>
      </c>
      <c r="B13" s="141" t="s">
        <v>1595</v>
      </c>
      <c r="C13" s="52" t="s">
        <v>706</v>
      </c>
      <c r="D13" s="67">
        <v>14</v>
      </c>
      <c r="E13" s="82" t="s">
        <v>848</v>
      </c>
      <c r="F13" s="67">
        <v>40</v>
      </c>
      <c r="G13" s="67"/>
      <c r="H13" s="67"/>
      <c r="I13" s="67">
        <v>4</v>
      </c>
      <c r="J13" s="67">
        <v>4</v>
      </c>
      <c r="K13" s="67">
        <v>11</v>
      </c>
      <c r="L13" s="67">
        <v>11</v>
      </c>
      <c r="M13" s="67">
        <v>153</v>
      </c>
      <c r="N13" s="67">
        <v>22</v>
      </c>
      <c r="O13" s="67">
        <v>10</v>
      </c>
      <c r="P13" s="52" t="s">
        <v>371</v>
      </c>
      <c r="Q13" s="55">
        <f t="shared" ref="Q13:Q34" si="1">P13+N13+L13+J13+H13+F13+D13</f>
        <v>114</v>
      </c>
    </row>
    <row r="14" spans="1:17" ht="18.600000000000001" customHeight="1">
      <c r="A14" s="49" t="s">
        <v>1635</v>
      </c>
      <c r="B14" s="141" t="s">
        <v>1601</v>
      </c>
      <c r="C14" s="55" t="s">
        <v>905</v>
      </c>
      <c r="D14" s="67">
        <v>9</v>
      </c>
      <c r="E14" s="82" t="s">
        <v>837</v>
      </c>
      <c r="F14" s="67">
        <v>36</v>
      </c>
      <c r="G14" s="67"/>
      <c r="H14" s="67"/>
      <c r="I14" s="67">
        <v>8</v>
      </c>
      <c r="J14" s="67">
        <v>10</v>
      </c>
      <c r="K14" s="67">
        <v>12</v>
      </c>
      <c r="L14" s="67">
        <v>13</v>
      </c>
      <c r="M14" s="67">
        <v>155</v>
      </c>
      <c r="N14" s="67">
        <v>23</v>
      </c>
      <c r="O14" s="67">
        <v>10</v>
      </c>
      <c r="P14" s="67">
        <v>23</v>
      </c>
      <c r="Q14" s="55">
        <f t="shared" si="1"/>
        <v>114</v>
      </c>
    </row>
    <row r="15" spans="1:17" ht="18.600000000000001" customHeight="1">
      <c r="A15" s="49" t="s">
        <v>1636</v>
      </c>
      <c r="B15" s="141" t="s">
        <v>1594</v>
      </c>
      <c r="C15" s="52" t="s">
        <v>1113</v>
      </c>
      <c r="D15" s="67">
        <v>9</v>
      </c>
      <c r="E15" s="82" t="s">
        <v>837</v>
      </c>
      <c r="F15" s="67">
        <v>36</v>
      </c>
      <c r="G15" s="67"/>
      <c r="H15" s="67"/>
      <c r="I15" s="67">
        <v>3</v>
      </c>
      <c r="J15" s="67">
        <v>3</v>
      </c>
      <c r="K15" s="67">
        <v>20</v>
      </c>
      <c r="L15" s="67">
        <v>29</v>
      </c>
      <c r="M15" s="67">
        <v>145</v>
      </c>
      <c r="N15" s="67">
        <v>18</v>
      </c>
      <c r="O15" s="67">
        <v>5</v>
      </c>
      <c r="P15" s="52" t="s">
        <v>534</v>
      </c>
      <c r="Q15" s="55">
        <f t="shared" si="1"/>
        <v>106</v>
      </c>
    </row>
    <row r="16" spans="1:17" ht="18.600000000000001" customHeight="1">
      <c r="A16" s="49" t="s">
        <v>1637</v>
      </c>
      <c r="B16" s="141" t="s">
        <v>1599</v>
      </c>
      <c r="C16" s="55" t="s">
        <v>1431</v>
      </c>
      <c r="D16" s="67">
        <v>17</v>
      </c>
      <c r="E16" s="82" t="s">
        <v>848</v>
      </c>
      <c r="F16" s="67">
        <v>40</v>
      </c>
      <c r="G16" s="67"/>
      <c r="H16" s="67"/>
      <c r="I16" s="67">
        <v>5</v>
      </c>
      <c r="J16" s="67">
        <v>5</v>
      </c>
      <c r="K16" s="67">
        <v>12</v>
      </c>
      <c r="L16" s="67">
        <v>13</v>
      </c>
      <c r="M16" s="67">
        <v>142</v>
      </c>
      <c r="N16" s="67">
        <v>16</v>
      </c>
      <c r="O16" s="67">
        <v>4</v>
      </c>
      <c r="P16" s="67">
        <v>9</v>
      </c>
      <c r="Q16" s="55">
        <f t="shared" si="1"/>
        <v>100</v>
      </c>
    </row>
    <row r="17" spans="1:17" ht="18.600000000000001" customHeight="1">
      <c r="A17" s="49" t="s">
        <v>1638</v>
      </c>
      <c r="B17" s="141" t="s">
        <v>1592</v>
      </c>
      <c r="C17" s="52" t="s">
        <v>560</v>
      </c>
      <c r="D17" s="67">
        <v>4</v>
      </c>
      <c r="E17" s="82" t="s">
        <v>848</v>
      </c>
      <c r="F17" s="67">
        <v>40</v>
      </c>
      <c r="G17" s="67"/>
      <c r="H17" s="67"/>
      <c r="I17" s="67">
        <v>2</v>
      </c>
      <c r="J17" s="67">
        <v>2</v>
      </c>
      <c r="K17" s="67">
        <v>14</v>
      </c>
      <c r="L17" s="67">
        <v>17</v>
      </c>
      <c r="M17" s="67">
        <v>155</v>
      </c>
      <c r="N17" s="67">
        <v>23</v>
      </c>
      <c r="O17" s="67">
        <v>4</v>
      </c>
      <c r="P17" s="52" t="s">
        <v>328</v>
      </c>
      <c r="Q17" s="55">
        <f t="shared" si="1"/>
        <v>95</v>
      </c>
    </row>
    <row r="18" spans="1:17" ht="18.600000000000001" customHeight="1">
      <c r="A18" s="49" t="s">
        <v>1639</v>
      </c>
      <c r="B18" s="141" t="s">
        <v>1607</v>
      </c>
      <c r="C18" s="70" t="s">
        <v>680</v>
      </c>
      <c r="D18" s="82" t="s">
        <v>538</v>
      </c>
      <c r="E18" s="82" t="s">
        <v>855</v>
      </c>
      <c r="F18" s="82" t="s">
        <v>534</v>
      </c>
      <c r="G18" s="82"/>
      <c r="H18" s="82"/>
      <c r="I18" s="82" t="s">
        <v>538</v>
      </c>
      <c r="J18" s="82" t="s">
        <v>538</v>
      </c>
      <c r="K18" s="82" t="s">
        <v>510</v>
      </c>
      <c r="L18" s="82" t="s">
        <v>575</v>
      </c>
      <c r="M18" s="82" t="s">
        <v>640</v>
      </c>
      <c r="N18" s="82" t="s">
        <v>527</v>
      </c>
      <c r="O18" s="83" t="s">
        <v>531</v>
      </c>
      <c r="P18" s="83" t="s">
        <v>571</v>
      </c>
      <c r="Q18" s="55">
        <f t="shared" si="1"/>
        <v>94</v>
      </c>
    </row>
    <row r="19" spans="1:17" ht="18.600000000000001" customHeight="1">
      <c r="A19" s="49" t="s">
        <v>1640</v>
      </c>
      <c r="B19" s="141" t="s">
        <v>1598</v>
      </c>
      <c r="C19" s="52" t="s">
        <v>676</v>
      </c>
      <c r="D19" s="67">
        <v>14</v>
      </c>
      <c r="E19" s="82" t="s">
        <v>859</v>
      </c>
      <c r="F19" s="67">
        <v>50</v>
      </c>
      <c r="G19" s="67"/>
      <c r="H19" s="67"/>
      <c r="I19" s="67">
        <v>0</v>
      </c>
      <c r="J19" s="67">
        <v>0</v>
      </c>
      <c r="K19" s="67">
        <v>9</v>
      </c>
      <c r="L19" s="67">
        <v>8</v>
      </c>
      <c r="M19" s="67">
        <v>135</v>
      </c>
      <c r="N19" s="67">
        <v>13</v>
      </c>
      <c r="O19" s="67">
        <v>0</v>
      </c>
      <c r="P19" s="52" t="s">
        <v>365</v>
      </c>
      <c r="Q19" s="55">
        <f t="shared" si="1"/>
        <v>89</v>
      </c>
    </row>
    <row r="20" spans="1:17" ht="18.600000000000001" customHeight="1">
      <c r="A20" s="49" t="s">
        <v>1641</v>
      </c>
      <c r="B20" s="141" t="s">
        <v>1600</v>
      </c>
      <c r="C20" s="52" t="s">
        <v>650</v>
      </c>
      <c r="D20" s="67">
        <v>5</v>
      </c>
      <c r="E20" s="82" t="s">
        <v>837</v>
      </c>
      <c r="F20" s="67">
        <v>36</v>
      </c>
      <c r="G20" s="67"/>
      <c r="H20" s="67"/>
      <c r="I20" s="67">
        <v>6</v>
      </c>
      <c r="J20" s="67">
        <v>6</v>
      </c>
      <c r="K20" s="67">
        <v>10</v>
      </c>
      <c r="L20" s="67">
        <v>9</v>
      </c>
      <c r="M20" s="67">
        <v>145</v>
      </c>
      <c r="N20" s="67">
        <v>18</v>
      </c>
      <c r="O20" s="67">
        <v>0</v>
      </c>
      <c r="P20" s="67">
        <v>4</v>
      </c>
      <c r="Q20" s="55">
        <f t="shared" si="1"/>
        <v>78</v>
      </c>
    </row>
    <row r="21" spans="1:17" ht="18.600000000000001" customHeight="1">
      <c r="A21" s="49" t="s">
        <v>1642</v>
      </c>
      <c r="B21" s="141" t="s">
        <v>1602</v>
      </c>
      <c r="C21" s="55" t="s">
        <v>604</v>
      </c>
      <c r="D21" s="67">
        <v>9</v>
      </c>
      <c r="E21" s="82" t="s">
        <v>841</v>
      </c>
      <c r="F21" s="67">
        <v>22</v>
      </c>
      <c r="G21" s="67"/>
      <c r="H21" s="67"/>
      <c r="I21" s="67">
        <v>4</v>
      </c>
      <c r="J21" s="67">
        <v>4</v>
      </c>
      <c r="K21" s="67">
        <v>14</v>
      </c>
      <c r="L21" s="67">
        <v>17</v>
      </c>
      <c r="M21" s="67">
        <v>153</v>
      </c>
      <c r="N21" s="67">
        <v>21</v>
      </c>
      <c r="O21" s="67">
        <v>1</v>
      </c>
      <c r="P21" s="67">
        <v>5</v>
      </c>
      <c r="Q21" s="55">
        <f t="shared" si="1"/>
        <v>78</v>
      </c>
    </row>
    <row r="22" spans="1:17" ht="18.600000000000001" customHeight="1">
      <c r="A22" s="49" t="s">
        <v>1643</v>
      </c>
      <c r="B22" s="141" t="s">
        <v>1604</v>
      </c>
      <c r="C22" s="70" t="s">
        <v>1160</v>
      </c>
      <c r="D22" s="82" t="s">
        <v>514</v>
      </c>
      <c r="E22" s="82" t="s">
        <v>841</v>
      </c>
      <c r="F22" s="82" t="s">
        <v>361</v>
      </c>
      <c r="G22" s="82"/>
      <c r="H22" s="82"/>
      <c r="I22" s="82" t="s">
        <v>538</v>
      </c>
      <c r="J22" s="82" t="s">
        <v>538</v>
      </c>
      <c r="K22" s="82" t="s">
        <v>534</v>
      </c>
      <c r="L22" s="82" t="s">
        <v>534</v>
      </c>
      <c r="M22" s="82" t="s">
        <v>553</v>
      </c>
      <c r="N22" s="82" t="s">
        <v>509</v>
      </c>
      <c r="O22" s="83" t="s">
        <v>337</v>
      </c>
      <c r="P22" s="83" t="s">
        <v>513</v>
      </c>
      <c r="Q22" s="55">
        <f t="shared" si="1"/>
        <v>77</v>
      </c>
    </row>
    <row r="23" spans="1:17" ht="18.600000000000001" customHeight="1">
      <c r="A23" s="49" t="s">
        <v>1644</v>
      </c>
      <c r="B23" s="141" t="s">
        <v>1606</v>
      </c>
      <c r="C23" s="70" t="s">
        <v>891</v>
      </c>
      <c r="D23" s="82" t="s">
        <v>538</v>
      </c>
      <c r="E23" s="82" t="s">
        <v>855</v>
      </c>
      <c r="F23" s="82" t="s">
        <v>534</v>
      </c>
      <c r="G23" s="82"/>
      <c r="H23" s="82"/>
      <c r="I23" s="82" t="s">
        <v>538</v>
      </c>
      <c r="J23" s="82" t="s">
        <v>538</v>
      </c>
      <c r="K23" s="82" t="s">
        <v>514</v>
      </c>
      <c r="L23" s="82" t="s">
        <v>541</v>
      </c>
      <c r="M23" s="82" t="s">
        <v>573</v>
      </c>
      <c r="N23" s="82" t="s">
        <v>333</v>
      </c>
      <c r="O23" s="83" t="s">
        <v>534</v>
      </c>
      <c r="P23" s="83" t="s">
        <v>332</v>
      </c>
      <c r="Q23" s="55">
        <f t="shared" si="1"/>
        <v>76</v>
      </c>
    </row>
    <row r="24" spans="1:17" ht="18.600000000000001" customHeight="1">
      <c r="A24" s="49" t="s">
        <v>1645</v>
      </c>
      <c r="B24" s="73" t="s">
        <v>1605</v>
      </c>
      <c r="C24" s="70" t="s">
        <v>1172</v>
      </c>
      <c r="D24" s="82" t="s">
        <v>351</v>
      </c>
      <c r="E24" s="82" t="s">
        <v>886</v>
      </c>
      <c r="F24" s="82" t="s">
        <v>531</v>
      </c>
      <c r="G24" s="82"/>
      <c r="H24" s="82"/>
      <c r="I24" s="82" t="s">
        <v>538</v>
      </c>
      <c r="J24" s="82" t="s">
        <v>538</v>
      </c>
      <c r="K24" s="82" t="s">
        <v>531</v>
      </c>
      <c r="L24" s="82" t="s">
        <v>514</v>
      </c>
      <c r="M24" s="82" t="s">
        <v>573</v>
      </c>
      <c r="N24" s="82" t="s">
        <v>333</v>
      </c>
      <c r="O24" s="83" t="s">
        <v>337</v>
      </c>
      <c r="P24" s="83" t="s">
        <v>513</v>
      </c>
      <c r="Q24" s="55">
        <f t="shared" si="1"/>
        <v>71</v>
      </c>
    </row>
    <row r="25" spans="1:17" ht="18.600000000000001" customHeight="1">
      <c r="A25" s="49" t="s">
        <v>1663</v>
      </c>
      <c r="B25" s="141" t="s">
        <v>1593</v>
      </c>
      <c r="C25" s="52" t="s">
        <v>903</v>
      </c>
      <c r="D25" s="67">
        <v>3</v>
      </c>
      <c r="E25" s="82" t="s">
        <v>841</v>
      </c>
      <c r="F25" s="67">
        <v>22</v>
      </c>
      <c r="G25" s="67"/>
      <c r="H25" s="67"/>
      <c r="I25" s="67">
        <v>2</v>
      </c>
      <c r="J25" s="67">
        <v>2</v>
      </c>
      <c r="K25" s="67">
        <v>12</v>
      </c>
      <c r="L25" s="67">
        <v>13</v>
      </c>
      <c r="M25" s="67">
        <v>145</v>
      </c>
      <c r="N25" s="67">
        <v>18</v>
      </c>
      <c r="O25" s="67">
        <v>4</v>
      </c>
      <c r="P25" s="52" t="s">
        <v>328</v>
      </c>
      <c r="Q25" s="55">
        <f t="shared" si="1"/>
        <v>67</v>
      </c>
    </row>
    <row r="26" spans="1:17" ht="18.600000000000001" customHeight="1">
      <c r="A26" s="49" t="s">
        <v>1664</v>
      </c>
      <c r="B26" s="141" t="s">
        <v>1603</v>
      </c>
      <c r="C26" s="55" t="s">
        <v>621</v>
      </c>
      <c r="D26" s="67">
        <v>3</v>
      </c>
      <c r="E26" s="82" t="s">
        <v>897</v>
      </c>
      <c r="F26" s="67">
        <v>26</v>
      </c>
      <c r="G26" s="67"/>
      <c r="H26" s="67"/>
      <c r="I26" s="67">
        <v>1</v>
      </c>
      <c r="J26" s="67">
        <v>1</v>
      </c>
      <c r="K26" s="67">
        <v>11</v>
      </c>
      <c r="L26" s="67">
        <v>11</v>
      </c>
      <c r="M26" s="67">
        <v>130</v>
      </c>
      <c r="N26" s="67">
        <v>10</v>
      </c>
      <c r="O26" s="67">
        <v>5</v>
      </c>
      <c r="P26" s="67">
        <v>11</v>
      </c>
      <c r="Q26" s="55">
        <f t="shared" si="1"/>
        <v>62</v>
      </c>
    </row>
    <row r="27" spans="1:17" ht="18.600000000000001" customHeight="1">
      <c r="A27" s="61" t="s">
        <v>1646</v>
      </c>
      <c r="B27" s="152" t="s">
        <v>1588</v>
      </c>
      <c r="C27" s="70" t="s">
        <v>843</v>
      </c>
      <c r="D27" s="82" t="s">
        <v>328</v>
      </c>
      <c r="E27" s="82" t="s">
        <v>889</v>
      </c>
      <c r="F27" s="82" t="s">
        <v>328</v>
      </c>
      <c r="G27" s="82" t="s">
        <v>340</v>
      </c>
      <c r="H27" s="82" t="s">
        <v>513</v>
      </c>
      <c r="I27" s="82"/>
      <c r="J27" s="82"/>
      <c r="K27" s="82" t="s">
        <v>349</v>
      </c>
      <c r="L27" s="82" t="s">
        <v>571</v>
      </c>
      <c r="M27" s="82" t="s">
        <v>573</v>
      </c>
      <c r="N27" s="82" t="s">
        <v>534</v>
      </c>
      <c r="O27" s="83" t="s">
        <v>351</v>
      </c>
      <c r="P27" s="83" t="s">
        <v>361</v>
      </c>
      <c r="Q27" s="55">
        <f t="shared" si="1"/>
        <v>100</v>
      </c>
    </row>
    <row r="28" spans="1:17" ht="18.600000000000001" customHeight="1">
      <c r="A28" s="61" t="s">
        <v>1677</v>
      </c>
      <c r="B28" s="141" t="s">
        <v>1589</v>
      </c>
      <c r="C28" s="70" t="s">
        <v>1005</v>
      </c>
      <c r="D28" s="82" t="s">
        <v>328</v>
      </c>
      <c r="E28" s="82" t="s">
        <v>886</v>
      </c>
      <c r="F28" s="82" t="s">
        <v>345</v>
      </c>
      <c r="G28" s="82" t="s">
        <v>538</v>
      </c>
      <c r="H28" s="82" t="s">
        <v>538</v>
      </c>
      <c r="I28" s="82"/>
      <c r="J28" s="82"/>
      <c r="K28" s="82" t="s">
        <v>333</v>
      </c>
      <c r="L28" s="82" t="s">
        <v>349</v>
      </c>
      <c r="M28" s="82" t="s">
        <v>838</v>
      </c>
      <c r="N28" s="82" t="s">
        <v>361</v>
      </c>
      <c r="O28" s="83" t="s">
        <v>345</v>
      </c>
      <c r="P28" s="83" t="s">
        <v>349</v>
      </c>
      <c r="Q28" s="55">
        <f t="shared" si="1"/>
        <v>86</v>
      </c>
    </row>
    <row r="29" spans="1:17" ht="18.600000000000001" customHeight="1">
      <c r="A29" s="61" t="s">
        <v>1647</v>
      </c>
      <c r="B29" s="141" t="s">
        <v>1585</v>
      </c>
      <c r="C29" s="70" t="s">
        <v>1185</v>
      </c>
      <c r="D29" s="96">
        <v>9</v>
      </c>
      <c r="E29" s="96">
        <v>5.7</v>
      </c>
      <c r="F29" s="96">
        <v>22</v>
      </c>
      <c r="G29" s="82" t="s">
        <v>538</v>
      </c>
      <c r="H29" s="82" t="s">
        <v>538</v>
      </c>
      <c r="I29" s="96"/>
      <c r="J29" s="96"/>
      <c r="K29" s="96">
        <v>17</v>
      </c>
      <c r="L29" s="96">
        <v>18</v>
      </c>
      <c r="M29" s="96" t="s">
        <v>648</v>
      </c>
      <c r="N29" s="96">
        <v>8</v>
      </c>
      <c r="O29" s="96" t="s">
        <v>365</v>
      </c>
      <c r="P29" s="96">
        <v>18</v>
      </c>
      <c r="Q29" s="55">
        <f t="shared" si="1"/>
        <v>75</v>
      </c>
    </row>
    <row r="30" spans="1:17" ht="18.600000000000001" customHeight="1">
      <c r="A30" s="61" t="s">
        <v>1648</v>
      </c>
      <c r="B30" s="141" t="s">
        <v>1707</v>
      </c>
      <c r="C30" s="70" t="s">
        <v>1031</v>
      </c>
      <c r="D30" s="96">
        <v>7</v>
      </c>
      <c r="E30" s="96">
        <v>6.1</v>
      </c>
      <c r="F30" s="96" t="s">
        <v>534</v>
      </c>
      <c r="G30" s="82" t="s">
        <v>355</v>
      </c>
      <c r="H30" s="82" t="s">
        <v>517</v>
      </c>
      <c r="I30" s="96"/>
      <c r="J30" s="96"/>
      <c r="K30" s="96" t="s">
        <v>510</v>
      </c>
      <c r="L30" s="96">
        <v>16</v>
      </c>
      <c r="M30" s="96" t="s">
        <v>553</v>
      </c>
      <c r="N30" s="96">
        <v>6</v>
      </c>
      <c r="O30" s="96" t="s">
        <v>365</v>
      </c>
      <c r="P30" s="96">
        <v>18</v>
      </c>
      <c r="Q30" s="55">
        <f t="shared" si="1"/>
        <v>68</v>
      </c>
    </row>
    <row r="31" spans="1:17" ht="18.600000000000001" customHeight="1">
      <c r="A31" s="61" t="s">
        <v>1649</v>
      </c>
      <c r="B31" s="141" t="s">
        <v>1590</v>
      </c>
      <c r="C31" s="70" t="s">
        <v>671</v>
      </c>
      <c r="D31" s="96">
        <v>6</v>
      </c>
      <c r="E31" s="96">
        <v>6.4</v>
      </c>
      <c r="F31" s="96">
        <v>5</v>
      </c>
      <c r="G31" s="96">
        <v>0</v>
      </c>
      <c r="H31" s="96">
        <v>0</v>
      </c>
      <c r="I31" s="96"/>
      <c r="J31" s="96"/>
      <c r="K31" s="96">
        <v>16</v>
      </c>
      <c r="L31" s="96">
        <v>16</v>
      </c>
      <c r="M31" s="96" t="s">
        <v>533</v>
      </c>
      <c r="N31" s="96">
        <v>15</v>
      </c>
      <c r="O31" s="96" t="s">
        <v>337</v>
      </c>
      <c r="P31" s="96">
        <v>26</v>
      </c>
      <c r="Q31" s="55">
        <f t="shared" si="1"/>
        <v>68</v>
      </c>
    </row>
    <row r="32" spans="1:17" ht="18.600000000000001" customHeight="1">
      <c r="A32" s="61" t="s">
        <v>1650</v>
      </c>
      <c r="B32" s="141" t="s">
        <v>1587</v>
      </c>
      <c r="C32" s="70" t="s">
        <v>656</v>
      </c>
      <c r="D32" s="96">
        <v>1</v>
      </c>
      <c r="E32" s="96">
        <v>6.2</v>
      </c>
      <c r="F32" s="96">
        <v>9</v>
      </c>
      <c r="G32" s="82" t="s">
        <v>538</v>
      </c>
      <c r="H32" s="82" t="s">
        <v>538</v>
      </c>
      <c r="I32" s="96"/>
      <c r="J32" s="96"/>
      <c r="K32" s="96" t="s">
        <v>513</v>
      </c>
      <c r="L32" s="96">
        <v>18</v>
      </c>
      <c r="M32" s="96" t="s">
        <v>553</v>
      </c>
      <c r="N32" s="96">
        <v>6</v>
      </c>
      <c r="O32" s="96" t="s">
        <v>345</v>
      </c>
      <c r="P32" s="96">
        <v>24</v>
      </c>
      <c r="Q32" s="55">
        <f t="shared" si="1"/>
        <v>58</v>
      </c>
    </row>
    <row r="33" spans="1:17" ht="18.600000000000001" customHeight="1">
      <c r="A33" s="61" t="s">
        <v>1651</v>
      </c>
      <c r="B33" s="141" t="s">
        <v>1586</v>
      </c>
      <c r="C33" s="70" t="s">
        <v>557</v>
      </c>
      <c r="D33" s="96">
        <v>6</v>
      </c>
      <c r="E33" s="96">
        <v>5.5</v>
      </c>
      <c r="F33" s="96">
        <v>30</v>
      </c>
      <c r="G33" s="82" t="s">
        <v>66</v>
      </c>
      <c r="H33" s="82" t="s">
        <v>531</v>
      </c>
      <c r="I33" s="96"/>
      <c r="J33" s="96"/>
      <c r="K33" s="96" t="s">
        <v>517</v>
      </c>
      <c r="L33" s="96">
        <v>8</v>
      </c>
      <c r="M33" s="96" t="s">
        <v>921</v>
      </c>
      <c r="N33" s="96">
        <v>0</v>
      </c>
      <c r="O33" s="96" t="s">
        <v>1042</v>
      </c>
      <c r="P33" s="96" t="s">
        <v>538</v>
      </c>
      <c r="Q33" s="55">
        <f t="shared" si="1"/>
        <v>57</v>
      </c>
    </row>
    <row r="34" spans="1:17" ht="18.600000000000001" customHeight="1">
      <c r="A34" s="61" t="s">
        <v>1652</v>
      </c>
      <c r="B34" s="114" t="s">
        <v>1608</v>
      </c>
      <c r="C34" s="70" t="s">
        <v>456</v>
      </c>
      <c r="D34" s="96">
        <v>0</v>
      </c>
      <c r="E34" s="96">
        <v>5.6</v>
      </c>
      <c r="F34" s="96">
        <v>26</v>
      </c>
      <c r="G34" s="82" t="s">
        <v>538</v>
      </c>
      <c r="H34" s="82" t="s">
        <v>538</v>
      </c>
      <c r="I34" s="96"/>
      <c r="J34" s="96"/>
      <c r="K34" s="96">
        <v>12</v>
      </c>
      <c r="L34" s="96">
        <v>10</v>
      </c>
      <c r="M34" s="96">
        <v>110</v>
      </c>
      <c r="N34" s="96">
        <v>0</v>
      </c>
      <c r="O34" s="96" t="s">
        <v>1183</v>
      </c>
      <c r="P34" s="96" t="s">
        <v>538</v>
      </c>
      <c r="Q34" s="55">
        <f t="shared" si="1"/>
        <v>36</v>
      </c>
    </row>
    <row r="35" spans="1:17" ht="15.75">
      <c r="A35" s="31" t="s">
        <v>33</v>
      </c>
      <c r="B35" s="31"/>
      <c r="C35" s="31" t="s">
        <v>1612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15.7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69"/>
      <c r="L36" s="69"/>
      <c r="M36" s="69"/>
      <c r="N36" s="69"/>
      <c r="O36" s="31"/>
      <c r="P36" s="31"/>
      <c r="Q36" s="31"/>
    </row>
  </sheetData>
  <sortState ref="B27:Q34">
    <sortCondition descending="1" ref="Q27:Q34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Q33"/>
  <sheetViews>
    <sheetView topLeftCell="A10" workbookViewId="0">
      <selection activeCell="B25" sqref="B25"/>
    </sheetView>
  </sheetViews>
  <sheetFormatPr defaultRowHeight="15"/>
  <cols>
    <col min="2" max="2" width="40.140625" customWidth="1"/>
    <col min="3" max="6" width="4.85546875" customWidth="1"/>
    <col min="7" max="8" width="4.7109375" customWidth="1"/>
    <col min="9" max="15" width="4.85546875" customWidth="1"/>
    <col min="16" max="16" width="4.5703125" customWidth="1"/>
    <col min="17" max="17" width="12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1708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3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3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31.5">
      <c r="A6" s="36" t="s">
        <v>1628</v>
      </c>
      <c r="B6" s="114" t="s">
        <v>235</v>
      </c>
      <c r="C6" s="52" t="s">
        <v>471</v>
      </c>
      <c r="D6" s="51">
        <v>2</v>
      </c>
      <c r="E6" s="52" t="s">
        <v>596</v>
      </c>
      <c r="F6" s="52" t="s">
        <v>331</v>
      </c>
      <c r="G6" s="52"/>
      <c r="H6" s="53"/>
      <c r="I6" s="52" t="s">
        <v>517</v>
      </c>
      <c r="J6" s="52" t="s">
        <v>354</v>
      </c>
      <c r="K6" s="52" t="s">
        <v>354</v>
      </c>
      <c r="L6" s="52" t="s">
        <v>513</v>
      </c>
      <c r="M6" s="52" t="s">
        <v>520</v>
      </c>
      <c r="N6" s="52" t="s">
        <v>516</v>
      </c>
      <c r="O6" s="52" t="s">
        <v>345</v>
      </c>
      <c r="P6" s="52" t="s">
        <v>514</v>
      </c>
      <c r="Q6" s="55">
        <f>P6+N6+L6+J6+H6+F6+D6</f>
        <v>81</v>
      </c>
    </row>
    <row r="7" spans="1:17" ht="31.5">
      <c r="A7" s="36" t="s">
        <v>1629</v>
      </c>
      <c r="B7" s="114" t="s">
        <v>238</v>
      </c>
      <c r="C7" s="52" t="s">
        <v>597</v>
      </c>
      <c r="D7" s="51">
        <v>3</v>
      </c>
      <c r="E7" s="52" t="s">
        <v>563</v>
      </c>
      <c r="F7" s="52" t="s">
        <v>571</v>
      </c>
      <c r="G7" s="52"/>
      <c r="H7" s="52"/>
      <c r="I7" s="52" t="s">
        <v>365</v>
      </c>
      <c r="J7" s="52" t="s">
        <v>365</v>
      </c>
      <c r="K7" s="52" t="s">
        <v>333</v>
      </c>
      <c r="L7" s="52" t="s">
        <v>529</v>
      </c>
      <c r="M7" s="52" t="s">
        <v>598</v>
      </c>
      <c r="N7" s="52" t="s">
        <v>513</v>
      </c>
      <c r="O7" s="52" t="s">
        <v>337</v>
      </c>
      <c r="P7" s="52" t="s">
        <v>513</v>
      </c>
      <c r="Q7" s="55">
        <f>P7+N7+L7+J7+H7+F7+D7</f>
        <v>102</v>
      </c>
    </row>
    <row r="8" spans="1:17" ht="31.5">
      <c r="A8" s="36" t="s">
        <v>1630</v>
      </c>
      <c r="B8" s="114" t="s">
        <v>229</v>
      </c>
      <c r="C8" s="52" t="s">
        <v>593</v>
      </c>
      <c r="D8" s="51">
        <v>2</v>
      </c>
      <c r="E8" s="52" t="s">
        <v>591</v>
      </c>
      <c r="F8" s="53">
        <v>23</v>
      </c>
      <c r="G8" s="52"/>
      <c r="H8" s="53"/>
      <c r="I8" s="53">
        <v>10</v>
      </c>
      <c r="J8" s="53">
        <v>14</v>
      </c>
      <c r="K8" s="53">
        <v>17</v>
      </c>
      <c r="L8" s="53">
        <v>23</v>
      </c>
      <c r="M8" s="53">
        <v>155</v>
      </c>
      <c r="N8" s="52" t="s">
        <v>361</v>
      </c>
      <c r="O8" s="52" t="s">
        <v>354</v>
      </c>
      <c r="P8" s="52" t="s">
        <v>344</v>
      </c>
      <c r="Q8" s="55">
        <f>P8+N8+L8+J8+H8+F8+D8</f>
        <v>119</v>
      </c>
    </row>
    <row r="9" spans="1:17" ht="31.5">
      <c r="A9" s="40" t="s">
        <v>1631</v>
      </c>
      <c r="B9" s="114" t="s">
        <v>248</v>
      </c>
      <c r="C9" s="142" t="s">
        <v>629</v>
      </c>
      <c r="D9" s="67">
        <v>2</v>
      </c>
      <c r="E9" s="67">
        <v>10.1</v>
      </c>
      <c r="F9" s="67">
        <v>27</v>
      </c>
      <c r="G9" s="67">
        <v>1</v>
      </c>
      <c r="H9" s="67">
        <v>10</v>
      </c>
      <c r="I9" s="67"/>
      <c r="J9" s="67"/>
      <c r="K9" s="67">
        <v>27</v>
      </c>
      <c r="L9" s="67">
        <v>38</v>
      </c>
      <c r="M9" s="67">
        <v>195</v>
      </c>
      <c r="N9" s="67">
        <v>33</v>
      </c>
      <c r="O9" s="67">
        <v>-5</v>
      </c>
      <c r="P9" s="67">
        <v>1</v>
      </c>
      <c r="Q9" s="55">
        <f>P9+N9+L9+J9+H9+F9+D9</f>
        <v>111</v>
      </c>
    </row>
    <row r="10" spans="1:17" ht="15.75">
      <c r="A10" s="42" t="s">
        <v>1632</v>
      </c>
      <c r="B10" s="114" t="s">
        <v>240</v>
      </c>
      <c r="C10" s="153" t="s">
        <v>624</v>
      </c>
      <c r="D10" s="67">
        <v>4</v>
      </c>
      <c r="E10" s="67">
        <v>11.2</v>
      </c>
      <c r="F10" s="67">
        <v>20</v>
      </c>
      <c r="G10" s="67">
        <v>3</v>
      </c>
      <c r="H10" s="67">
        <v>3</v>
      </c>
      <c r="I10" s="147"/>
      <c r="J10" s="147"/>
      <c r="K10" s="67">
        <v>21</v>
      </c>
      <c r="L10" s="67">
        <v>31</v>
      </c>
      <c r="M10" s="67">
        <v>180</v>
      </c>
      <c r="N10" s="67">
        <v>35</v>
      </c>
      <c r="O10" s="52" t="s">
        <v>538</v>
      </c>
      <c r="P10" s="96">
        <v>10</v>
      </c>
      <c r="Q10" s="55" t="s">
        <v>1456</v>
      </c>
    </row>
    <row r="11" spans="1:17" ht="31.5">
      <c r="A11" s="42" t="s">
        <v>1633</v>
      </c>
      <c r="B11" s="114" t="s">
        <v>234</v>
      </c>
      <c r="C11" s="52" t="s">
        <v>566</v>
      </c>
      <c r="D11" s="51">
        <v>12</v>
      </c>
      <c r="E11" s="52" t="s">
        <v>600</v>
      </c>
      <c r="F11" s="52" t="s">
        <v>508</v>
      </c>
      <c r="G11" s="52" t="s">
        <v>355</v>
      </c>
      <c r="H11" s="52" t="s">
        <v>517</v>
      </c>
      <c r="I11" s="52"/>
      <c r="J11" s="52"/>
      <c r="K11" s="52" t="s">
        <v>361</v>
      </c>
      <c r="L11" s="52" t="s">
        <v>516</v>
      </c>
      <c r="M11" s="52" t="s">
        <v>573</v>
      </c>
      <c r="N11" s="52" t="s">
        <v>509</v>
      </c>
      <c r="O11" s="52" t="s">
        <v>340</v>
      </c>
      <c r="P11" s="52" t="s">
        <v>510</v>
      </c>
      <c r="Q11" s="55">
        <f t="shared" ref="Q11" si="0">P11+N11+L11+J11+H11+F11+D11</f>
        <v>105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 ca="1">SUM(Q6:Q24)</f>
        <v>683</v>
      </c>
    </row>
    <row r="13" spans="1:17" ht="31.5">
      <c r="A13" s="36" t="s">
        <v>1634</v>
      </c>
      <c r="B13" s="78" t="s">
        <v>236</v>
      </c>
      <c r="C13" s="142" t="s">
        <v>607</v>
      </c>
      <c r="D13" s="67">
        <v>1</v>
      </c>
      <c r="E13" s="67">
        <v>11.2</v>
      </c>
      <c r="F13" s="67">
        <v>20</v>
      </c>
      <c r="G13" s="67"/>
      <c r="H13" s="67"/>
      <c r="I13" s="67">
        <v>3</v>
      </c>
      <c r="J13" s="67">
        <v>3</v>
      </c>
      <c r="K13" s="67">
        <v>21</v>
      </c>
      <c r="L13" s="67">
        <v>31</v>
      </c>
      <c r="M13" s="67">
        <v>145</v>
      </c>
      <c r="N13" s="67">
        <v>18</v>
      </c>
      <c r="O13" s="67">
        <v>5</v>
      </c>
      <c r="P13" s="52" t="s">
        <v>534</v>
      </c>
      <c r="Q13" s="55">
        <f t="shared" ref="Q13:Q24" si="1">P13+N13+L13+J13+H13+F13+D13</f>
        <v>84</v>
      </c>
    </row>
    <row r="14" spans="1:17" ht="15.75">
      <c r="A14" s="36" t="s">
        <v>1635</v>
      </c>
      <c r="B14" s="78" t="s">
        <v>254</v>
      </c>
      <c r="C14" s="153" t="s">
        <v>551</v>
      </c>
      <c r="D14" s="67">
        <v>4</v>
      </c>
      <c r="E14" s="67">
        <v>12.2</v>
      </c>
      <c r="F14" s="67">
        <v>10</v>
      </c>
      <c r="G14" s="67"/>
      <c r="H14" s="67"/>
      <c r="I14" s="67">
        <v>8</v>
      </c>
      <c r="J14" s="67">
        <v>10</v>
      </c>
      <c r="K14" s="67">
        <v>12</v>
      </c>
      <c r="L14" s="67">
        <v>13</v>
      </c>
      <c r="M14" s="67">
        <v>155</v>
      </c>
      <c r="N14" s="67">
        <v>23</v>
      </c>
      <c r="O14" s="67">
        <v>10</v>
      </c>
      <c r="P14" s="67">
        <v>23</v>
      </c>
      <c r="Q14" s="55">
        <f t="shared" si="1"/>
        <v>83</v>
      </c>
    </row>
    <row r="15" spans="1:17" ht="31.5">
      <c r="A15" s="36" t="s">
        <v>1636</v>
      </c>
      <c r="B15" s="78" t="s">
        <v>237</v>
      </c>
      <c r="C15" s="142" t="s">
        <v>456</v>
      </c>
      <c r="D15" s="67">
        <v>2</v>
      </c>
      <c r="E15" s="67">
        <v>12.5</v>
      </c>
      <c r="F15" s="67">
        <v>7</v>
      </c>
      <c r="G15" s="67"/>
      <c r="H15" s="67"/>
      <c r="I15" s="67">
        <v>4</v>
      </c>
      <c r="J15" s="67">
        <v>4</v>
      </c>
      <c r="K15" s="67">
        <v>11</v>
      </c>
      <c r="L15" s="67">
        <v>11</v>
      </c>
      <c r="M15" s="67">
        <v>153</v>
      </c>
      <c r="N15" s="67">
        <v>22</v>
      </c>
      <c r="O15" s="67">
        <v>10</v>
      </c>
      <c r="P15" s="52" t="s">
        <v>371</v>
      </c>
      <c r="Q15" s="55">
        <f t="shared" si="1"/>
        <v>69</v>
      </c>
    </row>
    <row r="16" spans="1:17" ht="15.75">
      <c r="A16" s="36" t="s">
        <v>1637</v>
      </c>
      <c r="B16" s="114" t="s">
        <v>250</v>
      </c>
      <c r="C16" s="153" t="s">
        <v>604</v>
      </c>
      <c r="D16" s="67">
        <v>9</v>
      </c>
      <c r="E16" s="67">
        <v>14.5</v>
      </c>
      <c r="F16" s="67">
        <v>0</v>
      </c>
      <c r="G16" s="67"/>
      <c r="H16" s="67"/>
      <c r="I16" s="67">
        <v>10</v>
      </c>
      <c r="J16" s="67">
        <v>14</v>
      </c>
      <c r="K16" s="67">
        <v>14</v>
      </c>
      <c r="L16" s="67">
        <v>17</v>
      </c>
      <c r="M16" s="67">
        <v>153</v>
      </c>
      <c r="N16" s="67">
        <v>21</v>
      </c>
      <c r="O16" s="67">
        <v>1</v>
      </c>
      <c r="P16" s="67">
        <v>5</v>
      </c>
      <c r="Q16" s="55">
        <f t="shared" si="1"/>
        <v>66</v>
      </c>
    </row>
    <row r="17" spans="1:17" ht="15.75">
      <c r="A17" s="36" t="s">
        <v>1638</v>
      </c>
      <c r="B17" s="78" t="s">
        <v>246</v>
      </c>
      <c r="C17" s="153" t="s">
        <v>551</v>
      </c>
      <c r="D17" s="67">
        <v>4</v>
      </c>
      <c r="E17" s="67">
        <v>11.9</v>
      </c>
      <c r="F17" s="67">
        <v>13</v>
      </c>
      <c r="G17" s="67"/>
      <c r="H17" s="67"/>
      <c r="I17" s="67">
        <v>5</v>
      </c>
      <c r="J17" s="67">
        <v>5</v>
      </c>
      <c r="K17" s="67">
        <v>12</v>
      </c>
      <c r="L17" s="67">
        <v>13</v>
      </c>
      <c r="M17" s="67">
        <v>142</v>
      </c>
      <c r="N17" s="67">
        <v>16</v>
      </c>
      <c r="O17" s="67">
        <v>4</v>
      </c>
      <c r="P17" s="67">
        <v>9</v>
      </c>
      <c r="Q17" s="55">
        <f t="shared" si="1"/>
        <v>60</v>
      </c>
    </row>
    <row r="18" spans="1:17" ht="31.5">
      <c r="A18" s="36" t="s">
        <v>1639</v>
      </c>
      <c r="B18" s="78" t="s">
        <v>230</v>
      </c>
      <c r="C18" s="142" t="s">
        <v>610</v>
      </c>
      <c r="D18" s="67">
        <v>3</v>
      </c>
      <c r="E18" s="52" t="s">
        <v>611</v>
      </c>
      <c r="F18" s="67">
        <v>4</v>
      </c>
      <c r="G18" s="67"/>
      <c r="H18" s="67"/>
      <c r="I18" s="67">
        <v>2</v>
      </c>
      <c r="J18" s="67">
        <v>2</v>
      </c>
      <c r="K18" s="67">
        <v>14</v>
      </c>
      <c r="L18" s="67">
        <v>17</v>
      </c>
      <c r="M18" s="67">
        <v>155</v>
      </c>
      <c r="N18" s="67">
        <v>23</v>
      </c>
      <c r="O18" s="67">
        <v>4</v>
      </c>
      <c r="P18" s="52" t="s">
        <v>328</v>
      </c>
      <c r="Q18" s="55">
        <f t="shared" si="1"/>
        <v>58</v>
      </c>
    </row>
    <row r="19" spans="1:17" ht="31.5">
      <c r="A19" s="36" t="s">
        <v>1640</v>
      </c>
      <c r="B19" s="78" t="s">
        <v>231</v>
      </c>
      <c r="C19" s="142" t="s">
        <v>69</v>
      </c>
      <c r="D19" s="67">
        <v>1</v>
      </c>
      <c r="E19" s="67">
        <v>12.9</v>
      </c>
      <c r="F19" s="67">
        <v>5</v>
      </c>
      <c r="G19" s="67"/>
      <c r="H19" s="67"/>
      <c r="I19" s="67">
        <v>2</v>
      </c>
      <c r="J19" s="67">
        <v>2</v>
      </c>
      <c r="K19" s="67">
        <v>12</v>
      </c>
      <c r="L19" s="67">
        <v>13</v>
      </c>
      <c r="M19" s="67">
        <v>145</v>
      </c>
      <c r="N19" s="67">
        <v>18</v>
      </c>
      <c r="O19" s="67">
        <v>4</v>
      </c>
      <c r="P19" s="52" t="s">
        <v>328</v>
      </c>
      <c r="Q19" s="55">
        <f t="shared" si="1"/>
        <v>48</v>
      </c>
    </row>
    <row r="20" spans="1:17" ht="31.5">
      <c r="A20" s="36" t="s">
        <v>1641</v>
      </c>
      <c r="B20" s="78" t="s">
        <v>247</v>
      </c>
      <c r="C20" s="142" t="s">
        <v>607</v>
      </c>
      <c r="D20" s="67">
        <v>1</v>
      </c>
      <c r="E20" s="67" t="s">
        <v>1453</v>
      </c>
      <c r="F20" s="67">
        <v>4</v>
      </c>
      <c r="G20" s="67"/>
      <c r="H20" s="67"/>
      <c r="I20" s="67">
        <v>6</v>
      </c>
      <c r="J20" s="67">
        <v>6</v>
      </c>
      <c r="K20" s="67">
        <v>10</v>
      </c>
      <c r="L20" s="67">
        <v>9</v>
      </c>
      <c r="M20" s="67">
        <v>145</v>
      </c>
      <c r="N20" s="67">
        <v>18</v>
      </c>
      <c r="O20" s="67">
        <v>0</v>
      </c>
      <c r="P20" s="67">
        <v>4</v>
      </c>
      <c r="Q20" s="55">
        <f t="shared" si="1"/>
        <v>42</v>
      </c>
    </row>
    <row r="21" spans="1:17" ht="15.75">
      <c r="A21" s="36" t="s">
        <v>1642</v>
      </c>
      <c r="B21" s="114" t="s">
        <v>253</v>
      </c>
      <c r="C21" s="153" t="s">
        <v>621</v>
      </c>
      <c r="D21" s="67">
        <v>4</v>
      </c>
      <c r="E21" s="67">
        <v>13.7</v>
      </c>
      <c r="F21" s="67">
        <v>2</v>
      </c>
      <c r="G21" s="67"/>
      <c r="H21" s="67"/>
      <c r="I21" s="67">
        <v>1</v>
      </c>
      <c r="J21" s="67">
        <v>1</v>
      </c>
      <c r="K21" s="67">
        <v>11</v>
      </c>
      <c r="L21" s="67">
        <v>11</v>
      </c>
      <c r="M21" s="67">
        <v>130</v>
      </c>
      <c r="N21" s="67">
        <v>10</v>
      </c>
      <c r="O21" s="67">
        <v>5</v>
      </c>
      <c r="P21" s="67">
        <v>11</v>
      </c>
      <c r="Q21" s="55">
        <f t="shared" si="1"/>
        <v>39</v>
      </c>
    </row>
    <row r="22" spans="1:17" ht="31.5">
      <c r="A22" s="36" t="s">
        <v>1643</v>
      </c>
      <c r="B22" s="114" t="s">
        <v>244</v>
      </c>
      <c r="C22" s="142" t="s">
        <v>607</v>
      </c>
      <c r="D22" s="67">
        <v>1</v>
      </c>
      <c r="E22" s="67">
        <v>13.8</v>
      </c>
      <c r="F22" s="67">
        <v>1</v>
      </c>
      <c r="G22" s="67"/>
      <c r="H22" s="67"/>
      <c r="I22" s="67">
        <v>0</v>
      </c>
      <c r="J22" s="67">
        <v>0</v>
      </c>
      <c r="K22" s="67">
        <v>9</v>
      </c>
      <c r="L22" s="67">
        <v>8</v>
      </c>
      <c r="M22" s="67">
        <v>135</v>
      </c>
      <c r="N22" s="67">
        <v>13</v>
      </c>
      <c r="O22" s="67">
        <v>0</v>
      </c>
      <c r="P22" s="52" t="s">
        <v>365</v>
      </c>
      <c r="Q22" s="55">
        <f t="shared" si="1"/>
        <v>27</v>
      </c>
    </row>
    <row r="23" spans="1:17" ht="31.5">
      <c r="A23" s="42" t="s">
        <v>1646</v>
      </c>
      <c r="B23" s="114" t="s">
        <v>241</v>
      </c>
      <c r="C23" s="52" t="s">
        <v>1140</v>
      </c>
      <c r="D23" s="51">
        <v>4</v>
      </c>
      <c r="E23" s="52" t="s">
        <v>591</v>
      </c>
      <c r="F23" s="52" t="s">
        <v>513</v>
      </c>
      <c r="G23" s="52" t="s">
        <v>340</v>
      </c>
      <c r="H23" s="52" t="s">
        <v>513</v>
      </c>
      <c r="I23" s="52"/>
      <c r="J23" s="52"/>
      <c r="K23" s="52" t="s">
        <v>357</v>
      </c>
      <c r="L23" s="52" t="s">
        <v>525</v>
      </c>
      <c r="M23" s="52" t="s">
        <v>699</v>
      </c>
      <c r="N23" s="52" t="s">
        <v>328</v>
      </c>
      <c r="O23" s="52" t="s">
        <v>538</v>
      </c>
      <c r="P23" s="52" t="s">
        <v>517</v>
      </c>
      <c r="Q23" s="55">
        <f t="shared" si="1"/>
        <v>91</v>
      </c>
    </row>
    <row r="24" spans="1:17" ht="31.5">
      <c r="A24" s="42" t="s">
        <v>1677</v>
      </c>
      <c r="B24" s="114" t="s">
        <v>242</v>
      </c>
      <c r="C24" s="52" t="s">
        <v>604</v>
      </c>
      <c r="D24" s="51">
        <v>3</v>
      </c>
      <c r="E24" s="52" t="s">
        <v>723</v>
      </c>
      <c r="F24" s="52" t="s">
        <v>340</v>
      </c>
      <c r="G24" s="52" t="s">
        <v>355</v>
      </c>
      <c r="H24" s="52" t="s">
        <v>517</v>
      </c>
      <c r="I24" s="52"/>
      <c r="J24" s="52"/>
      <c r="K24" s="52" t="s">
        <v>371</v>
      </c>
      <c r="L24" s="52" t="s">
        <v>527</v>
      </c>
      <c r="M24" s="52" t="s">
        <v>520</v>
      </c>
      <c r="N24" s="52" t="s">
        <v>341</v>
      </c>
      <c r="O24" s="52" t="s">
        <v>538</v>
      </c>
      <c r="P24" s="52" t="s">
        <v>517</v>
      </c>
      <c r="Q24" s="55">
        <f t="shared" si="1"/>
        <v>74</v>
      </c>
    </row>
    <row r="25" spans="1:17" ht="31.5">
      <c r="A25" s="42" t="s">
        <v>1647</v>
      </c>
      <c r="B25" s="114" t="s">
        <v>1709</v>
      </c>
      <c r="C25" s="143" t="s">
        <v>1031</v>
      </c>
      <c r="D25" s="96">
        <v>6</v>
      </c>
      <c r="E25" s="70" t="s">
        <v>841</v>
      </c>
      <c r="F25" s="96">
        <v>13</v>
      </c>
      <c r="G25" s="96">
        <v>0</v>
      </c>
      <c r="H25" s="96">
        <v>0</v>
      </c>
      <c r="I25" s="96"/>
      <c r="J25" s="96"/>
      <c r="K25" s="96" t="s">
        <v>333</v>
      </c>
      <c r="L25" s="96" t="s">
        <v>349</v>
      </c>
      <c r="M25" s="96" t="s">
        <v>533</v>
      </c>
      <c r="N25" s="96" t="s">
        <v>514</v>
      </c>
      <c r="O25" s="52" t="s">
        <v>66</v>
      </c>
      <c r="P25" s="96">
        <v>14</v>
      </c>
      <c r="Q25" s="71">
        <v>98</v>
      </c>
    </row>
    <row r="26" spans="1:17" ht="31.5">
      <c r="A26" s="42" t="s">
        <v>1648</v>
      </c>
      <c r="B26" s="114" t="s">
        <v>245</v>
      </c>
      <c r="C26" s="142" t="s">
        <v>703</v>
      </c>
      <c r="D26" s="67">
        <v>2</v>
      </c>
      <c r="E26" s="67">
        <v>10.9</v>
      </c>
      <c r="F26" s="67">
        <v>17</v>
      </c>
      <c r="G26" s="67">
        <v>1</v>
      </c>
      <c r="H26" s="67">
        <v>10</v>
      </c>
      <c r="I26" s="67"/>
      <c r="J26" s="67"/>
      <c r="K26" s="67">
        <v>20</v>
      </c>
      <c r="L26" s="67">
        <v>24</v>
      </c>
      <c r="M26" s="67">
        <v>155</v>
      </c>
      <c r="N26" s="67">
        <v>13</v>
      </c>
      <c r="O26" s="52" t="s">
        <v>345</v>
      </c>
      <c r="P26" s="67">
        <v>24</v>
      </c>
      <c r="Q26" s="55">
        <f>P26+N26+L26+J26+H26+F26+D26</f>
        <v>90</v>
      </c>
    </row>
    <row r="27" spans="1:17" ht="31.5">
      <c r="A27" s="42" t="s">
        <v>1649</v>
      </c>
      <c r="B27" s="114" t="s">
        <v>239</v>
      </c>
      <c r="C27" s="143" t="s">
        <v>703</v>
      </c>
      <c r="D27" s="96">
        <v>1</v>
      </c>
      <c r="E27" s="70" t="s">
        <v>841</v>
      </c>
      <c r="F27" s="96">
        <v>13</v>
      </c>
      <c r="G27" s="96" t="s">
        <v>66</v>
      </c>
      <c r="H27" s="96" t="s">
        <v>531</v>
      </c>
      <c r="I27" s="96"/>
      <c r="J27" s="96"/>
      <c r="K27" s="96">
        <v>19</v>
      </c>
      <c r="L27" s="96">
        <v>22</v>
      </c>
      <c r="M27" s="96" t="s">
        <v>573</v>
      </c>
      <c r="N27" s="96">
        <v>11</v>
      </c>
      <c r="O27" s="52" t="s">
        <v>1454</v>
      </c>
      <c r="P27" s="96">
        <v>8</v>
      </c>
      <c r="Q27" s="71">
        <v>67</v>
      </c>
    </row>
    <row r="28" spans="1:17" ht="31.5">
      <c r="A28" s="42" t="s">
        <v>1650</v>
      </c>
      <c r="B28" s="78" t="s">
        <v>251</v>
      </c>
      <c r="C28" s="142" t="s">
        <v>631</v>
      </c>
      <c r="D28" s="67">
        <v>2</v>
      </c>
      <c r="E28" s="67">
        <v>11.2</v>
      </c>
      <c r="F28" s="67">
        <v>14</v>
      </c>
      <c r="G28" s="67">
        <v>0</v>
      </c>
      <c r="H28" s="67">
        <v>0</v>
      </c>
      <c r="I28" s="67"/>
      <c r="J28" s="67"/>
      <c r="K28" s="67">
        <v>14</v>
      </c>
      <c r="L28" s="67">
        <v>12</v>
      </c>
      <c r="M28" s="67">
        <v>165</v>
      </c>
      <c r="N28" s="67">
        <v>18</v>
      </c>
      <c r="O28" s="67">
        <v>5</v>
      </c>
      <c r="P28" s="67">
        <v>20</v>
      </c>
      <c r="Q28" s="55">
        <f>P28+N28+L28+J28+H28+F28+D28</f>
        <v>66</v>
      </c>
    </row>
    <row r="29" spans="1:17" ht="31.5">
      <c r="A29" s="42" t="s">
        <v>1651</v>
      </c>
      <c r="B29" s="114" t="s">
        <v>233</v>
      </c>
      <c r="C29" s="143" t="s">
        <v>629</v>
      </c>
      <c r="D29" s="96">
        <v>2</v>
      </c>
      <c r="E29" s="70" t="s">
        <v>1060</v>
      </c>
      <c r="F29" s="96">
        <v>1</v>
      </c>
      <c r="G29" s="96">
        <v>0</v>
      </c>
      <c r="H29" s="96" t="s">
        <v>538</v>
      </c>
      <c r="I29" s="96"/>
      <c r="J29" s="96"/>
      <c r="K29" s="96">
        <v>20</v>
      </c>
      <c r="L29" s="96">
        <v>24</v>
      </c>
      <c r="M29" s="96">
        <v>150</v>
      </c>
      <c r="N29" s="96">
        <v>11</v>
      </c>
      <c r="O29" s="52" t="s">
        <v>538</v>
      </c>
      <c r="P29" s="96">
        <v>10</v>
      </c>
      <c r="Q29" s="71">
        <v>64</v>
      </c>
    </row>
    <row r="30" spans="1:17" ht="31.5">
      <c r="A30" s="42" t="s">
        <v>1652</v>
      </c>
      <c r="B30" s="114" t="s">
        <v>232</v>
      </c>
      <c r="C30" s="143" t="s">
        <v>1160</v>
      </c>
      <c r="D30" s="96">
        <v>8</v>
      </c>
      <c r="E30" s="70" t="s">
        <v>846</v>
      </c>
      <c r="F30" s="96">
        <v>18</v>
      </c>
      <c r="G30" s="96" t="s">
        <v>66</v>
      </c>
      <c r="H30" s="96" t="s">
        <v>531</v>
      </c>
      <c r="I30" s="96"/>
      <c r="J30" s="96"/>
      <c r="K30" s="96">
        <v>23</v>
      </c>
      <c r="L30" s="96">
        <v>30</v>
      </c>
      <c r="M30" s="96">
        <v>160</v>
      </c>
      <c r="N30" s="96">
        <v>15</v>
      </c>
      <c r="O30" s="52" t="s">
        <v>66</v>
      </c>
      <c r="P30" s="96">
        <v>14</v>
      </c>
      <c r="Q30" s="71">
        <v>53</v>
      </c>
    </row>
    <row r="31" spans="1:17" ht="31.5">
      <c r="A31" s="42" t="s">
        <v>1653</v>
      </c>
      <c r="B31" s="114" t="s">
        <v>243</v>
      </c>
      <c r="C31" s="142" t="s">
        <v>456</v>
      </c>
      <c r="D31" s="67">
        <v>2</v>
      </c>
      <c r="E31" s="67">
        <v>12.8</v>
      </c>
      <c r="F31" s="67">
        <v>5</v>
      </c>
      <c r="G31" s="67">
        <v>2</v>
      </c>
      <c r="H31" s="67">
        <v>2</v>
      </c>
      <c r="I31" s="147"/>
      <c r="J31" s="147"/>
      <c r="K31" s="67">
        <v>12</v>
      </c>
      <c r="L31" s="67">
        <v>13</v>
      </c>
      <c r="M31" s="96" t="s">
        <v>573</v>
      </c>
      <c r="N31" s="96">
        <v>11</v>
      </c>
      <c r="O31" s="67">
        <v>6</v>
      </c>
      <c r="P31" s="67">
        <v>13</v>
      </c>
      <c r="Q31" s="55" t="s">
        <v>336</v>
      </c>
    </row>
    <row r="32" spans="1:17" ht="31.5">
      <c r="A32" s="42" t="s">
        <v>1654</v>
      </c>
      <c r="B32" s="78" t="s">
        <v>252</v>
      </c>
      <c r="C32" s="142" t="s">
        <v>1113</v>
      </c>
      <c r="D32" s="67">
        <v>3</v>
      </c>
      <c r="E32" s="67">
        <v>14.1</v>
      </c>
      <c r="F32" s="76">
        <v>0</v>
      </c>
      <c r="G32" s="76">
        <v>0</v>
      </c>
      <c r="H32" s="76">
        <v>0</v>
      </c>
      <c r="I32" s="67"/>
      <c r="J32" s="68"/>
      <c r="K32" s="76">
        <v>12</v>
      </c>
      <c r="L32" s="76">
        <v>10</v>
      </c>
      <c r="M32" s="67">
        <v>154</v>
      </c>
      <c r="N32" s="76">
        <v>13</v>
      </c>
      <c r="O32" s="67">
        <v>3</v>
      </c>
      <c r="P32" s="67">
        <v>16</v>
      </c>
      <c r="Q32" s="55">
        <f>P32+N32+L32+J32+H32+F32+D32</f>
        <v>42</v>
      </c>
    </row>
    <row r="33" spans="1:17" ht="15.75">
      <c r="A33" s="31" t="s">
        <v>33</v>
      </c>
      <c r="B33" s="31"/>
      <c r="C33" s="31" t="s">
        <v>1455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55">
        <f t="shared" ref="Q33" si="2">P33+N33+L33+J33+H33+F33+D33</f>
        <v>0</v>
      </c>
    </row>
  </sheetData>
  <sortState ref="B23:Q32">
    <sortCondition descending="1" ref="Q23:Q32"/>
  </sortState>
  <mergeCells count="11">
    <mergeCell ref="A2:Q2"/>
    <mergeCell ref="O3:P4"/>
    <mergeCell ref="Q3:Q5"/>
    <mergeCell ref="A3:A5"/>
    <mergeCell ref="B3:B5"/>
    <mergeCell ref="C3:D4"/>
    <mergeCell ref="E3:F4"/>
    <mergeCell ref="G3:H4"/>
    <mergeCell ref="I3:J4"/>
    <mergeCell ref="K3:L4"/>
    <mergeCell ref="M3:N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B13" sqref="B13"/>
    </sheetView>
  </sheetViews>
  <sheetFormatPr defaultRowHeight="15"/>
  <cols>
    <col min="2" max="2" width="38.42578125" customWidth="1"/>
    <col min="3" max="16" width="4.7109375" customWidth="1"/>
    <col min="17" max="17" width="12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1710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9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1705</v>
      </c>
      <c r="P3" s="212"/>
      <c r="Q3" s="200" t="s">
        <v>42</v>
      </c>
    </row>
    <row r="4" spans="1:17" ht="39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80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6.149999999999999" customHeight="1">
      <c r="A6" s="162" t="s">
        <v>1628</v>
      </c>
      <c r="B6" s="111" t="s">
        <v>1199</v>
      </c>
      <c r="C6" s="51">
        <v>5.25</v>
      </c>
      <c r="D6" s="105">
        <v>15</v>
      </c>
      <c r="E6" s="83" t="s">
        <v>507</v>
      </c>
      <c r="F6" s="83" t="s">
        <v>508</v>
      </c>
      <c r="G6" s="83"/>
      <c r="H6" s="83"/>
      <c r="I6" s="83" t="s">
        <v>531</v>
      </c>
      <c r="J6" s="83" t="s">
        <v>354</v>
      </c>
      <c r="K6" s="83" t="s">
        <v>371</v>
      </c>
      <c r="L6" s="83" t="s">
        <v>357</v>
      </c>
      <c r="M6" s="83" t="s">
        <v>526</v>
      </c>
      <c r="N6" s="83" t="s">
        <v>693</v>
      </c>
      <c r="O6" s="83" t="s">
        <v>517</v>
      </c>
      <c r="P6" s="83" t="s">
        <v>349</v>
      </c>
      <c r="Q6" s="55">
        <f t="shared" ref="Q6:Q11" si="0">P6+N6+L6+J6+H6+F6+D6</f>
        <v>138</v>
      </c>
    </row>
    <row r="7" spans="1:17" s="163" customFormat="1" ht="16.149999999999999" customHeight="1">
      <c r="A7" s="162" t="s">
        <v>1629</v>
      </c>
      <c r="B7" s="111" t="s">
        <v>1201</v>
      </c>
      <c r="C7" s="51">
        <v>5.29</v>
      </c>
      <c r="D7" s="105">
        <v>14</v>
      </c>
      <c r="E7" s="83" t="s">
        <v>587</v>
      </c>
      <c r="F7" s="83" t="s">
        <v>521</v>
      </c>
      <c r="G7" s="83"/>
      <c r="H7" s="83"/>
      <c r="I7" s="83" t="s">
        <v>509</v>
      </c>
      <c r="J7" s="83" t="s">
        <v>509</v>
      </c>
      <c r="K7" s="83" t="s">
        <v>510</v>
      </c>
      <c r="L7" s="83" t="s">
        <v>575</v>
      </c>
      <c r="M7" s="83" t="s">
        <v>511</v>
      </c>
      <c r="N7" s="83" t="s">
        <v>516</v>
      </c>
      <c r="O7" s="83" t="s">
        <v>337</v>
      </c>
      <c r="P7" s="83" t="s">
        <v>333</v>
      </c>
      <c r="Q7" s="55">
        <f t="shared" si="0"/>
        <v>132</v>
      </c>
    </row>
    <row r="8" spans="1:17" s="163" customFormat="1" ht="16.149999999999999" customHeight="1">
      <c r="A8" s="162" t="s">
        <v>1630</v>
      </c>
      <c r="B8" s="100" t="s">
        <v>1200</v>
      </c>
      <c r="C8" s="51">
        <v>5.33</v>
      </c>
      <c r="D8" s="105">
        <v>13</v>
      </c>
      <c r="E8" s="83" t="s">
        <v>507</v>
      </c>
      <c r="F8" s="83" t="s">
        <v>508</v>
      </c>
      <c r="G8" s="83"/>
      <c r="H8" s="83"/>
      <c r="I8" s="83" t="s">
        <v>517</v>
      </c>
      <c r="J8" s="83" t="s">
        <v>328</v>
      </c>
      <c r="K8" s="83" t="s">
        <v>333</v>
      </c>
      <c r="L8" s="83" t="s">
        <v>541</v>
      </c>
      <c r="M8" s="83" t="s">
        <v>838</v>
      </c>
      <c r="N8" s="83" t="s">
        <v>357</v>
      </c>
      <c r="O8" s="83" t="s">
        <v>517</v>
      </c>
      <c r="P8" s="83" t="s">
        <v>349</v>
      </c>
      <c r="Q8" s="55">
        <f t="shared" si="0"/>
        <v>117</v>
      </c>
    </row>
    <row r="9" spans="1:17" s="163" customFormat="1" ht="16.149999999999999" customHeight="1">
      <c r="A9" s="166" t="s">
        <v>1631</v>
      </c>
      <c r="B9" s="111" t="s">
        <v>1207</v>
      </c>
      <c r="C9" s="52" t="s">
        <v>1208</v>
      </c>
      <c r="D9" s="83" t="s">
        <v>513</v>
      </c>
      <c r="E9" s="83" t="s">
        <v>1206</v>
      </c>
      <c r="F9" s="83" t="s">
        <v>525</v>
      </c>
      <c r="G9" s="83" t="s">
        <v>509</v>
      </c>
      <c r="H9" s="83" t="s">
        <v>923</v>
      </c>
      <c r="I9" s="83"/>
      <c r="J9" s="83"/>
      <c r="K9" s="83" t="s">
        <v>357</v>
      </c>
      <c r="L9" s="83" t="s">
        <v>516</v>
      </c>
      <c r="M9" s="83" t="s">
        <v>710</v>
      </c>
      <c r="N9" s="83" t="s">
        <v>344</v>
      </c>
      <c r="O9" s="83" t="s">
        <v>337</v>
      </c>
      <c r="P9" s="83" t="s">
        <v>332</v>
      </c>
      <c r="Q9" s="55">
        <f t="shared" si="0"/>
        <v>186</v>
      </c>
    </row>
    <row r="10" spans="1:17" s="163" customFormat="1" ht="16.149999999999999" customHeight="1">
      <c r="A10" s="167" t="s">
        <v>1632</v>
      </c>
      <c r="B10" s="111" t="s">
        <v>1202</v>
      </c>
      <c r="C10" s="52" t="s">
        <v>1203</v>
      </c>
      <c r="D10" s="83" t="s">
        <v>514</v>
      </c>
      <c r="E10" s="83" t="s">
        <v>407</v>
      </c>
      <c r="F10" s="83" t="s">
        <v>860</v>
      </c>
      <c r="G10" s="83" t="s">
        <v>351</v>
      </c>
      <c r="H10" s="83" t="s">
        <v>371</v>
      </c>
      <c r="I10" s="83"/>
      <c r="J10" s="83"/>
      <c r="K10" s="83" t="s">
        <v>349</v>
      </c>
      <c r="L10" s="83" t="s">
        <v>332</v>
      </c>
      <c r="M10" s="83" t="s">
        <v>1109</v>
      </c>
      <c r="N10" s="83" t="s">
        <v>527</v>
      </c>
      <c r="O10" s="83" t="s">
        <v>351</v>
      </c>
      <c r="P10" s="83" t="s">
        <v>361</v>
      </c>
      <c r="Q10" s="55">
        <f t="shared" si="0"/>
        <v>156</v>
      </c>
    </row>
    <row r="11" spans="1:17" s="163" customFormat="1" ht="16.149999999999999" customHeight="1">
      <c r="A11" s="167" t="s">
        <v>1633</v>
      </c>
      <c r="B11" s="50" t="s">
        <v>1204</v>
      </c>
      <c r="C11" s="52" t="s">
        <v>1205</v>
      </c>
      <c r="D11" s="83" t="s">
        <v>354</v>
      </c>
      <c r="E11" s="83" t="s">
        <v>1206</v>
      </c>
      <c r="F11" s="83" t="s">
        <v>525</v>
      </c>
      <c r="G11" s="83" t="s">
        <v>331</v>
      </c>
      <c r="H11" s="83" t="s">
        <v>333</v>
      </c>
      <c r="I11" s="83"/>
      <c r="J11" s="83"/>
      <c r="K11" s="83" t="s">
        <v>361</v>
      </c>
      <c r="L11" s="83" t="s">
        <v>361</v>
      </c>
      <c r="M11" s="83" t="s">
        <v>515</v>
      </c>
      <c r="N11" s="83" t="s">
        <v>516</v>
      </c>
      <c r="O11" s="83" t="s">
        <v>345</v>
      </c>
      <c r="P11" s="83" t="s">
        <v>349</v>
      </c>
      <c r="Q11" s="55">
        <f t="shared" si="0"/>
        <v>142</v>
      </c>
    </row>
    <row r="12" spans="1:17" s="163" customFormat="1" ht="16.149999999999999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871</v>
      </c>
    </row>
    <row r="13" spans="1:17" s="163" customFormat="1" ht="16.149999999999999" customHeight="1">
      <c r="A13" s="66" t="s">
        <v>1634</v>
      </c>
      <c r="B13" s="111" t="s">
        <v>1712</v>
      </c>
      <c r="C13" s="52" t="s">
        <v>1216</v>
      </c>
      <c r="D13" s="83" t="s">
        <v>371</v>
      </c>
      <c r="E13" s="83" t="s">
        <v>519</v>
      </c>
      <c r="F13" s="123">
        <v>16</v>
      </c>
      <c r="G13" s="83"/>
      <c r="H13" s="83"/>
      <c r="I13" s="83" t="s">
        <v>351</v>
      </c>
      <c r="J13" s="83" t="s">
        <v>509</v>
      </c>
      <c r="K13" s="83" t="s">
        <v>510</v>
      </c>
      <c r="L13" s="83" t="s">
        <v>332</v>
      </c>
      <c r="M13" s="83" t="s">
        <v>640</v>
      </c>
      <c r="N13" s="83" t="s">
        <v>344</v>
      </c>
      <c r="O13" s="83" t="s">
        <v>531</v>
      </c>
      <c r="P13" s="83" t="s">
        <v>594</v>
      </c>
      <c r="Q13" s="55">
        <f t="shared" ref="Q13:Q19" si="1">P13+N13+L13+J13+H13+F13+D13</f>
        <v>148</v>
      </c>
    </row>
    <row r="14" spans="1:17" s="163" customFormat="1" ht="16.149999999999999" customHeight="1">
      <c r="A14" s="66" t="s">
        <v>1635</v>
      </c>
      <c r="B14" s="111" t="s">
        <v>1217</v>
      </c>
      <c r="C14" s="52" t="s">
        <v>1218</v>
      </c>
      <c r="D14" s="83" t="s">
        <v>361</v>
      </c>
      <c r="E14" s="83" t="s">
        <v>728</v>
      </c>
      <c r="F14" s="83" t="s">
        <v>509</v>
      </c>
      <c r="G14" s="83"/>
      <c r="H14" s="83"/>
      <c r="I14" s="83" t="s">
        <v>351</v>
      </c>
      <c r="J14" s="83" t="s">
        <v>509</v>
      </c>
      <c r="K14" s="83" t="s">
        <v>513</v>
      </c>
      <c r="L14" s="83" t="s">
        <v>516</v>
      </c>
      <c r="M14" s="83" t="s">
        <v>838</v>
      </c>
      <c r="N14" s="83" t="s">
        <v>860</v>
      </c>
      <c r="O14" s="83" t="s">
        <v>517</v>
      </c>
      <c r="P14" s="83" t="s">
        <v>508</v>
      </c>
      <c r="Q14" s="55">
        <f t="shared" si="1"/>
        <v>141</v>
      </c>
    </row>
    <row r="15" spans="1:17" s="163" customFormat="1" ht="16.149999999999999" customHeight="1">
      <c r="A15" s="66" t="s">
        <v>1636</v>
      </c>
      <c r="B15" s="111" t="s">
        <v>1219</v>
      </c>
      <c r="C15" s="52" t="s">
        <v>1220</v>
      </c>
      <c r="D15" s="83" t="s">
        <v>531</v>
      </c>
      <c r="E15" s="83" t="s">
        <v>1221</v>
      </c>
      <c r="F15" s="83" t="s">
        <v>531</v>
      </c>
      <c r="G15" s="83"/>
      <c r="H15" s="83"/>
      <c r="I15" s="83" t="s">
        <v>340</v>
      </c>
      <c r="J15" s="83" t="s">
        <v>340</v>
      </c>
      <c r="K15" s="83" t="s">
        <v>510</v>
      </c>
      <c r="L15" s="83" t="s">
        <v>332</v>
      </c>
      <c r="M15" s="83" t="s">
        <v>573</v>
      </c>
      <c r="N15" s="83" t="s">
        <v>357</v>
      </c>
      <c r="O15" s="83" t="s">
        <v>534</v>
      </c>
      <c r="P15" s="83" t="s">
        <v>527</v>
      </c>
      <c r="Q15" s="55">
        <f t="shared" si="1"/>
        <v>110</v>
      </c>
    </row>
    <row r="16" spans="1:17" s="163" customFormat="1" ht="16.149999999999999" customHeight="1">
      <c r="A16" s="66" t="s">
        <v>1637</v>
      </c>
      <c r="B16" s="111" t="s">
        <v>1214</v>
      </c>
      <c r="C16" s="52" t="s">
        <v>1215</v>
      </c>
      <c r="D16" s="83" t="s">
        <v>365</v>
      </c>
      <c r="E16" s="83" t="s">
        <v>638</v>
      </c>
      <c r="F16" s="83" t="s">
        <v>354</v>
      </c>
      <c r="G16" s="83"/>
      <c r="H16" s="83"/>
      <c r="I16" s="83" t="s">
        <v>331</v>
      </c>
      <c r="J16" s="83" t="s">
        <v>517</v>
      </c>
      <c r="K16" s="83" t="s">
        <v>514</v>
      </c>
      <c r="L16" s="83" t="s">
        <v>349</v>
      </c>
      <c r="M16" s="83" t="s">
        <v>573</v>
      </c>
      <c r="N16" s="83" t="s">
        <v>357</v>
      </c>
      <c r="O16" s="83" t="s">
        <v>534</v>
      </c>
      <c r="P16" s="83" t="s">
        <v>527</v>
      </c>
      <c r="Q16" s="55">
        <f t="shared" si="1"/>
        <v>107</v>
      </c>
    </row>
    <row r="17" spans="1:17" s="163" customFormat="1" ht="16.149999999999999" customHeight="1">
      <c r="A17" s="66" t="s">
        <v>1638</v>
      </c>
      <c r="B17" s="111" t="s">
        <v>1209</v>
      </c>
      <c r="C17" s="52" t="s">
        <v>1210</v>
      </c>
      <c r="D17" s="83" t="s">
        <v>337</v>
      </c>
      <c r="E17" s="83" t="s">
        <v>1211</v>
      </c>
      <c r="F17" s="83" t="s">
        <v>328</v>
      </c>
      <c r="G17" s="83"/>
      <c r="H17" s="83"/>
      <c r="I17" s="83" t="s">
        <v>340</v>
      </c>
      <c r="J17" s="83" t="s">
        <v>351</v>
      </c>
      <c r="K17" s="83" t="s">
        <v>534</v>
      </c>
      <c r="L17" s="83" t="s">
        <v>510</v>
      </c>
      <c r="M17" s="83" t="s">
        <v>553</v>
      </c>
      <c r="N17" s="83" t="s">
        <v>513</v>
      </c>
      <c r="O17" s="83" t="s">
        <v>337</v>
      </c>
      <c r="P17" s="83" t="s">
        <v>575</v>
      </c>
      <c r="Q17" s="55">
        <f t="shared" si="1"/>
        <v>77</v>
      </c>
    </row>
    <row r="18" spans="1:17" s="163" customFormat="1" ht="16.149999999999999" customHeight="1">
      <c r="A18" s="66" t="s">
        <v>1639</v>
      </c>
      <c r="B18" s="111" t="s">
        <v>1212</v>
      </c>
      <c r="C18" s="52" t="s">
        <v>1213</v>
      </c>
      <c r="D18" s="83" t="s">
        <v>328</v>
      </c>
      <c r="E18" s="83" t="s">
        <v>611</v>
      </c>
      <c r="F18" s="83" t="s">
        <v>66</v>
      </c>
      <c r="G18" s="83"/>
      <c r="H18" s="83"/>
      <c r="I18" s="83" t="s">
        <v>538</v>
      </c>
      <c r="J18" s="83" t="s">
        <v>538</v>
      </c>
      <c r="K18" s="83" t="s">
        <v>531</v>
      </c>
      <c r="L18" s="83" t="s">
        <v>333</v>
      </c>
      <c r="M18" s="83" t="s">
        <v>573</v>
      </c>
      <c r="N18" s="83" t="s">
        <v>357</v>
      </c>
      <c r="O18" s="83" t="s">
        <v>337</v>
      </c>
      <c r="P18" s="83" t="s">
        <v>575</v>
      </c>
      <c r="Q18" s="55">
        <f t="shared" si="1"/>
        <v>77</v>
      </c>
    </row>
    <row r="19" spans="1:17" s="163" customFormat="1" ht="16.149999999999999" customHeight="1">
      <c r="A19" s="172" t="s">
        <v>1646</v>
      </c>
      <c r="B19" s="111" t="s">
        <v>1237</v>
      </c>
      <c r="C19" s="52" t="s">
        <v>742</v>
      </c>
      <c r="D19" s="83" t="s">
        <v>516</v>
      </c>
      <c r="E19" s="83" t="s">
        <v>1229</v>
      </c>
      <c r="F19" s="83" t="s">
        <v>571</v>
      </c>
      <c r="G19" s="83" t="s">
        <v>331</v>
      </c>
      <c r="H19" s="83" t="s">
        <v>333</v>
      </c>
      <c r="I19" s="83"/>
      <c r="J19" s="83"/>
      <c r="K19" s="83" t="s">
        <v>508</v>
      </c>
      <c r="L19" s="83" t="s">
        <v>571</v>
      </c>
      <c r="M19" s="83" t="s">
        <v>526</v>
      </c>
      <c r="N19" s="83" t="s">
        <v>371</v>
      </c>
      <c r="O19" s="83" t="s">
        <v>351</v>
      </c>
      <c r="P19" s="83" t="s">
        <v>361</v>
      </c>
      <c r="Q19" s="55">
        <f t="shared" si="1"/>
        <v>157</v>
      </c>
    </row>
    <row r="20" spans="1:17" s="163" customFormat="1" ht="16.149999999999999" customHeight="1">
      <c r="A20" s="172" t="s">
        <v>1677</v>
      </c>
      <c r="B20" s="111" t="s">
        <v>1225</v>
      </c>
      <c r="C20" s="52" t="s">
        <v>1226</v>
      </c>
      <c r="D20" s="83" t="s">
        <v>534</v>
      </c>
      <c r="E20" s="83" t="s">
        <v>1227</v>
      </c>
      <c r="F20" s="83" t="s">
        <v>744</v>
      </c>
      <c r="G20" s="83" t="s">
        <v>66</v>
      </c>
      <c r="H20" s="83" t="s">
        <v>513</v>
      </c>
      <c r="I20" s="83"/>
      <c r="J20" s="83"/>
      <c r="K20" s="83" t="s">
        <v>361</v>
      </c>
      <c r="L20" s="83" t="s">
        <v>693</v>
      </c>
      <c r="M20" s="83" t="s">
        <v>838</v>
      </c>
      <c r="N20" s="83" t="s">
        <v>508</v>
      </c>
      <c r="O20" s="83" t="s">
        <v>345</v>
      </c>
      <c r="P20" s="83" t="s">
        <v>527</v>
      </c>
      <c r="Q20" s="55">
        <f>P20+N20+L20+J20+H20+F19+D20</f>
        <v>150</v>
      </c>
    </row>
    <row r="21" spans="1:17" s="163" customFormat="1" ht="16.149999999999999" customHeight="1">
      <c r="A21" s="172" t="s">
        <v>1647</v>
      </c>
      <c r="B21" s="111" t="s">
        <v>1228</v>
      </c>
      <c r="C21" s="52" t="s">
        <v>1208</v>
      </c>
      <c r="D21" s="83" t="s">
        <v>513</v>
      </c>
      <c r="E21" s="83" t="s">
        <v>1229</v>
      </c>
      <c r="F21" s="83" t="s">
        <v>571</v>
      </c>
      <c r="G21" s="83" t="s">
        <v>340</v>
      </c>
      <c r="H21" s="83" t="s">
        <v>575</v>
      </c>
      <c r="I21" s="83"/>
      <c r="J21" s="83"/>
      <c r="K21" s="83" t="s">
        <v>349</v>
      </c>
      <c r="L21" s="83" t="s">
        <v>521</v>
      </c>
      <c r="M21" s="83" t="s">
        <v>520</v>
      </c>
      <c r="N21" s="83" t="s">
        <v>361</v>
      </c>
      <c r="O21" s="83" t="s">
        <v>331</v>
      </c>
      <c r="P21" s="83" t="s">
        <v>349</v>
      </c>
      <c r="Q21" s="55">
        <f>P21+N21+L21+J21+H21+F20+D21</f>
        <v>152</v>
      </c>
    </row>
    <row r="22" spans="1:17" s="163" customFormat="1" ht="16.149999999999999" customHeight="1">
      <c r="A22" s="172" t="s">
        <v>1648</v>
      </c>
      <c r="B22" s="111" t="s">
        <v>1242</v>
      </c>
      <c r="C22" s="52" t="s">
        <v>742</v>
      </c>
      <c r="D22" s="83" t="s">
        <v>516</v>
      </c>
      <c r="E22" s="83" t="s">
        <v>587</v>
      </c>
      <c r="F22" s="83" t="s">
        <v>349</v>
      </c>
      <c r="G22" s="83" t="s">
        <v>351</v>
      </c>
      <c r="H22" s="83" t="s">
        <v>371</v>
      </c>
      <c r="I22" s="83"/>
      <c r="J22" s="83"/>
      <c r="K22" s="83" t="s">
        <v>349</v>
      </c>
      <c r="L22" s="83" t="s">
        <v>332</v>
      </c>
      <c r="M22" s="83" t="s">
        <v>511</v>
      </c>
      <c r="N22" s="83" t="s">
        <v>341</v>
      </c>
      <c r="O22" s="83" t="s">
        <v>345</v>
      </c>
      <c r="P22" s="83" t="s">
        <v>349</v>
      </c>
      <c r="Q22" s="55">
        <f>P22+N22+L22+J22+H22+F22+D22</f>
        <v>143</v>
      </c>
    </row>
    <row r="23" spans="1:17" s="163" customFormat="1" ht="16.149999999999999" customHeight="1">
      <c r="A23" s="172" t="s">
        <v>1649</v>
      </c>
      <c r="B23" s="111" t="s">
        <v>1239</v>
      </c>
      <c r="C23" s="52" t="s">
        <v>742</v>
      </c>
      <c r="D23" s="83" t="s">
        <v>516</v>
      </c>
      <c r="E23" s="83" t="s">
        <v>587</v>
      </c>
      <c r="F23" s="83" t="s">
        <v>349</v>
      </c>
      <c r="G23" s="83" t="s">
        <v>331</v>
      </c>
      <c r="H23" s="83" t="s">
        <v>333</v>
      </c>
      <c r="I23" s="83"/>
      <c r="J23" s="83"/>
      <c r="K23" s="83" t="s">
        <v>349</v>
      </c>
      <c r="L23" s="83" t="s">
        <v>332</v>
      </c>
      <c r="M23" s="83" t="s">
        <v>511</v>
      </c>
      <c r="N23" s="83" t="s">
        <v>341</v>
      </c>
      <c r="O23" s="83" t="s">
        <v>345</v>
      </c>
      <c r="P23" s="83" t="s">
        <v>349</v>
      </c>
      <c r="Q23" s="55">
        <f>P23+N23+L23+J23+H23+F23+D23</f>
        <v>140</v>
      </c>
    </row>
    <row r="24" spans="1:17" s="163" customFormat="1" ht="16.149999999999999" customHeight="1">
      <c r="A24" s="172" t="s">
        <v>1650</v>
      </c>
      <c r="B24" s="173" t="s">
        <v>1711</v>
      </c>
      <c r="C24" s="52" t="s">
        <v>1231</v>
      </c>
      <c r="D24" s="83" t="s">
        <v>341</v>
      </c>
      <c r="E24" s="83" t="s">
        <v>587</v>
      </c>
      <c r="F24" s="83" t="s">
        <v>349</v>
      </c>
      <c r="G24" s="83" t="s">
        <v>340</v>
      </c>
      <c r="H24" s="83" t="s">
        <v>575</v>
      </c>
      <c r="I24" s="83"/>
      <c r="J24" s="83"/>
      <c r="K24" s="83" t="s">
        <v>371</v>
      </c>
      <c r="L24" s="83" t="s">
        <v>344</v>
      </c>
      <c r="M24" s="83" t="s">
        <v>533</v>
      </c>
      <c r="N24" s="83" t="s">
        <v>333</v>
      </c>
      <c r="O24" s="83" t="s">
        <v>351</v>
      </c>
      <c r="P24" s="83" t="s">
        <v>508</v>
      </c>
      <c r="Q24" s="55">
        <f>P24+N24+L24+J24+H24+F23+D24</f>
        <v>145</v>
      </c>
    </row>
    <row r="25" spans="1:17" s="163" customFormat="1" ht="16.149999999999999" customHeight="1">
      <c r="A25" s="172" t="s">
        <v>1651</v>
      </c>
      <c r="B25" s="111" t="s">
        <v>1234</v>
      </c>
      <c r="C25" s="52" t="s">
        <v>1235</v>
      </c>
      <c r="D25" s="83" t="s">
        <v>328</v>
      </c>
      <c r="E25" s="83" t="s">
        <v>1227</v>
      </c>
      <c r="F25" s="83" t="s">
        <v>531</v>
      </c>
      <c r="G25" s="83" t="s">
        <v>355</v>
      </c>
      <c r="H25" s="83" t="s">
        <v>531</v>
      </c>
      <c r="I25" s="83"/>
      <c r="J25" s="83"/>
      <c r="K25" s="83" t="s">
        <v>575</v>
      </c>
      <c r="L25" s="83" t="s">
        <v>744</v>
      </c>
      <c r="M25" s="83" t="s">
        <v>530</v>
      </c>
      <c r="N25" s="83" t="s">
        <v>513</v>
      </c>
      <c r="O25" s="83" t="s">
        <v>351</v>
      </c>
      <c r="P25" s="83" t="s">
        <v>508</v>
      </c>
      <c r="Q25" s="55">
        <f>P25+N25+L25+J25+H25+F24+D25</f>
        <v>121</v>
      </c>
    </row>
    <row r="26" spans="1:17" s="163" customFormat="1" ht="16.149999999999999" customHeight="1">
      <c r="A26" s="172" t="s">
        <v>1652</v>
      </c>
      <c r="B26" s="171" t="s">
        <v>1236</v>
      </c>
      <c r="C26" s="52" t="s">
        <v>631</v>
      </c>
      <c r="D26" s="83" t="s">
        <v>355</v>
      </c>
      <c r="E26" s="83" t="s">
        <v>1227</v>
      </c>
      <c r="F26" s="83" t="s">
        <v>744</v>
      </c>
      <c r="G26" s="83" t="s">
        <v>331</v>
      </c>
      <c r="H26" s="83" t="s">
        <v>333</v>
      </c>
      <c r="I26" s="83"/>
      <c r="J26" s="83"/>
      <c r="K26" s="83" t="s">
        <v>357</v>
      </c>
      <c r="L26" s="83" t="s">
        <v>516</v>
      </c>
      <c r="M26" s="83" t="s">
        <v>640</v>
      </c>
      <c r="N26" s="83" t="s">
        <v>354</v>
      </c>
      <c r="O26" s="83" t="s">
        <v>337</v>
      </c>
      <c r="P26" s="83" t="s">
        <v>332</v>
      </c>
      <c r="Q26" s="55">
        <f>P26+N26+L26+J26+H26+F26+D26</f>
        <v>120</v>
      </c>
    </row>
    <row r="27" spans="1:17" s="163" customFormat="1" ht="16.149999999999999" customHeight="1">
      <c r="A27" s="172" t="s">
        <v>1653</v>
      </c>
      <c r="B27" s="174" t="s">
        <v>1230</v>
      </c>
      <c r="C27" s="52" t="s">
        <v>1203</v>
      </c>
      <c r="D27" s="83" t="s">
        <v>514</v>
      </c>
      <c r="E27" s="83" t="s">
        <v>590</v>
      </c>
      <c r="F27" s="83" t="s">
        <v>517</v>
      </c>
      <c r="G27" s="83" t="s">
        <v>538</v>
      </c>
      <c r="H27" s="83" t="s">
        <v>538</v>
      </c>
      <c r="I27" s="83"/>
      <c r="J27" s="83"/>
      <c r="K27" s="83" t="s">
        <v>575</v>
      </c>
      <c r="L27" s="83" t="s">
        <v>744</v>
      </c>
      <c r="M27" s="83" t="s">
        <v>838</v>
      </c>
      <c r="N27" s="83" t="s">
        <v>508</v>
      </c>
      <c r="O27" s="83" t="s">
        <v>66</v>
      </c>
      <c r="P27" s="83" t="s">
        <v>514</v>
      </c>
      <c r="Q27" s="55">
        <f>P27+N27+L27+J27+H27+F26+D27</f>
        <v>119</v>
      </c>
    </row>
    <row r="28" spans="1:17" s="163" customFormat="1" ht="16.149999999999999" customHeight="1">
      <c r="A28" s="172" t="s">
        <v>1654</v>
      </c>
      <c r="B28" s="111" t="s">
        <v>1240</v>
      </c>
      <c r="C28" s="52" t="s">
        <v>1185</v>
      </c>
      <c r="D28" s="83" t="s">
        <v>340</v>
      </c>
      <c r="E28" s="83" t="s">
        <v>587</v>
      </c>
      <c r="F28" s="83" t="s">
        <v>349</v>
      </c>
      <c r="G28" s="83" t="s">
        <v>365</v>
      </c>
      <c r="H28" s="83" t="s">
        <v>513</v>
      </c>
      <c r="I28" s="83"/>
      <c r="J28" s="83"/>
      <c r="K28" s="83" t="s">
        <v>508</v>
      </c>
      <c r="L28" s="83" t="s">
        <v>571</v>
      </c>
      <c r="M28" s="83" t="s">
        <v>838</v>
      </c>
      <c r="N28" s="83" t="s">
        <v>514</v>
      </c>
      <c r="O28" s="83" t="s">
        <v>340</v>
      </c>
      <c r="P28" s="83" t="s">
        <v>510</v>
      </c>
      <c r="Q28" s="55">
        <f>P28+N28+L28+J28+H28+F28+D28</f>
        <v>107</v>
      </c>
    </row>
    <row r="29" spans="1:17" s="163" customFormat="1" ht="16.149999999999999" customHeight="1">
      <c r="A29" s="172" t="s">
        <v>1655</v>
      </c>
      <c r="B29" s="129" t="s">
        <v>1241</v>
      </c>
      <c r="C29" s="52" t="s">
        <v>570</v>
      </c>
      <c r="D29" s="83" t="s">
        <v>337</v>
      </c>
      <c r="E29" s="83" t="s">
        <v>1227</v>
      </c>
      <c r="F29" s="83" t="s">
        <v>531</v>
      </c>
      <c r="G29" s="83" t="s">
        <v>340</v>
      </c>
      <c r="H29" s="83" t="s">
        <v>354</v>
      </c>
      <c r="I29" s="83"/>
      <c r="J29" s="83"/>
      <c r="K29" s="83" t="s">
        <v>332</v>
      </c>
      <c r="L29" s="83" t="s">
        <v>527</v>
      </c>
      <c r="M29" s="83" t="s">
        <v>640</v>
      </c>
      <c r="N29" s="83" t="s">
        <v>354</v>
      </c>
      <c r="O29" s="83" t="s">
        <v>351</v>
      </c>
      <c r="P29" s="83" t="s">
        <v>361</v>
      </c>
      <c r="Q29" s="55">
        <f>P29+N29+L29+J29+H29+F29+D29</f>
        <v>101</v>
      </c>
    </row>
    <row r="30" spans="1:17" s="163" customFormat="1" ht="16.149999999999999" customHeight="1">
      <c r="A30" s="172" t="s">
        <v>1656</v>
      </c>
      <c r="B30" s="111" t="s">
        <v>1232</v>
      </c>
      <c r="C30" s="52" t="s">
        <v>1233</v>
      </c>
      <c r="D30" s="83" t="s">
        <v>517</v>
      </c>
      <c r="E30" s="83" t="s">
        <v>587</v>
      </c>
      <c r="F30" s="83" t="s">
        <v>349</v>
      </c>
      <c r="G30" s="83" t="s">
        <v>538</v>
      </c>
      <c r="H30" s="83" t="s">
        <v>538</v>
      </c>
      <c r="I30" s="83"/>
      <c r="J30" s="83"/>
      <c r="K30" s="83" t="s">
        <v>341</v>
      </c>
      <c r="L30" s="83" t="s">
        <v>357</v>
      </c>
      <c r="M30" s="83" t="s">
        <v>573</v>
      </c>
      <c r="N30" s="83" t="s">
        <v>514</v>
      </c>
      <c r="O30" s="83" t="s">
        <v>340</v>
      </c>
      <c r="P30" s="83" t="s">
        <v>341</v>
      </c>
      <c r="Q30" s="55">
        <f>P30+N30+L30+J30+H30+F29+D30</f>
        <v>81</v>
      </c>
    </row>
    <row r="31" spans="1:17" s="163" customFormat="1" ht="16.149999999999999" customHeight="1">
      <c r="A31" s="172" t="s">
        <v>1657</v>
      </c>
      <c r="B31" s="111" t="s">
        <v>1238</v>
      </c>
      <c r="C31" s="52" t="s">
        <v>656</v>
      </c>
      <c r="D31" s="83" t="s">
        <v>355</v>
      </c>
      <c r="E31" s="83" t="s">
        <v>1227</v>
      </c>
      <c r="F31" s="83" t="s">
        <v>531</v>
      </c>
      <c r="G31" s="83" t="s">
        <v>538</v>
      </c>
      <c r="H31" s="83" t="s">
        <v>538</v>
      </c>
      <c r="I31" s="83"/>
      <c r="J31" s="83"/>
      <c r="K31" s="83" t="s">
        <v>349</v>
      </c>
      <c r="L31" s="83" t="s">
        <v>332</v>
      </c>
      <c r="M31" s="83" t="s">
        <v>640</v>
      </c>
      <c r="N31" s="83" t="s">
        <v>354</v>
      </c>
      <c r="O31" s="83" t="s">
        <v>351</v>
      </c>
      <c r="P31" s="83" t="s">
        <v>361</v>
      </c>
      <c r="Q31" s="55">
        <f>P31+N31+L31+J31+H31+F31+D31</f>
        <v>76</v>
      </c>
    </row>
    <row r="32" spans="1:17" s="163" customFormat="1" ht="16.149999999999999" customHeight="1">
      <c r="A32" s="172" t="s">
        <v>1658</v>
      </c>
      <c r="B32" s="111" t="s">
        <v>1222</v>
      </c>
      <c r="C32" s="52" t="s">
        <v>1223</v>
      </c>
      <c r="D32" s="83" t="s">
        <v>331</v>
      </c>
      <c r="E32" s="83" t="s">
        <v>1224</v>
      </c>
      <c r="F32" s="83" t="s">
        <v>522</v>
      </c>
      <c r="G32" s="83" t="s">
        <v>337</v>
      </c>
      <c r="H32" s="83" t="s">
        <v>673</v>
      </c>
      <c r="I32" s="83"/>
      <c r="J32" s="83"/>
      <c r="K32" s="83" t="s">
        <v>349</v>
      </c>
      <c r="L32" s="83" t="s">
        <v>521</v>
      </c>
      <c r="M32" s="83" t="s">
        <v>573</v>
      </c>
      <c r="N32" s="83" t="s">
        <v>514</v>
      </c>
      <c r="O32" s="83" t="s">
        <v>351</v>
      </c>
      <c r="P32" s="83" t="s">
        <v>508</v>
      </c>
      <c r="Q32" s="55" t="s">
        <v>538</v>
      </c>
    </row>
    <row r="33" spans="1:17" ht="15.75">
      <c r="A33" s="31" t="s">
        <v>33</v>
      </c>
      <c r="B33" s="31"/>
      <c r="C33" s="31" t="s">
        <v>1080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19:Q32">
    <sortCondition descending="1" ref="Q19:Q32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Q34"/>
  <sheetViews>
    <sheetView topLeftCell="A10" workbookViewId="0">
      <selection activeCell="B8" sqref="B8"/>
    </sheetView>
  </sheetViews>
  <sheetFormatPr defaultRowHeight="15"/>
  <cols>
    <col min="2" max="2" width="52.140625" customWidth="1"/>
    <col min="3" max="7" width="4.85546875" customWidth="1"/>
    <col min="8" max="8" width="4.7109375" customWidth="1"/>
    <col min="9" max="16" width="4.85546875" customWidth="1"/>
    <col min="17" max="17" width="13.855468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1.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1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72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6.149999999999999" customHeight="1">
      <c r="A6" s="154" t="s">
        <v>1628</v>
      </c>
      <c r="B6" s="80" t="s">
        <v>506</v>
      </c>
      <c r="C6" s="81">
        <v>5.18</v>
      </c>
      <c r="D6" s="81">
        <v>17</v>
      </c>
      <c r="E6" s="82" t="s">
        <v>507</v>
      </c>
      <c r="F6" s="82" t="s">
        <v>508</v>
      </c>
      <c r="G6" s="82"/>
      <c r="H6" s="82"/>
      <c r="I6" s="82" t="s">
        <v>509</v>
      </c>
      <c r="J6" s="82" t="s">
        <v>509</v>
      </c>
      <c r="K6" s="82" t="s">
        <v>341</v>
      </c>
      <c r="L6" s="82" t="s">
        <v>510</v>
      </c>
      <c r="M6" s="83" t="s">
        <v>511</v>
      </c>
      <c r="N6" s="83" t="s">
        <v>341</v>
      </c>
      <c r="O6" s="82" t="s">
        <v>328</v>
      </c>
      <c r="P6" s="82" t="s">
        <v>361</v>
      </c>
      <c r="Q6" s="55">
        <f t="shared" ref="Q6:Q11" si="0">P6+N6+L6+J6+H6+F6+D6</f>
        <v>112</v>
      </c>
    </row>
    <row r="7" spans="1:17" ht="16.149999999999999" customHeight="1">
      <c r="A7" s="154" t="s">
        <v>1629</v>
      </c>
      <c r="B7" s="84" t="s">
        <v>1621</v>
      </c>
      <c r="C7" s="81">
        <v>5.42</v>
      </c>
      <c r="D7" s="81">
        <v>11</v>
      </c>
      <c r="E7" s="82" t="s">
        <v>512</v>
      </c>
      <c r="F7" s="82" t="s">
        <v>513</v>
      </c>
      <c r="G7" s="82"/>
      <c r="H7" s="82"/>
      <c r="I7" s="82" t="s">
        <v>354</v>
      </c>
      <c r="J7" s="82" t="s">
        <v>510</v>
      </c>
      <c r="K7" s="82" t="s">
        <v>513</v>
      </c>
      <c r="L7" s="82" t="s">
        <v>514</v>
      </c>
      <c r="M7" s="83" t="s">
        <v>515</v>
      </c>
      <c r="N7" s="83" t="s">
        <v>516</v>
      </c>
      <c r="O7" s="82" t="s">
        <v>517</v>
      </c>
      <c r="P7" s="82" t="s">
        <v>349</v>
      </c>
      <c r="Q7" s="55">
        <f t="shared" si="0"/>
        <v>111</v>
      </c>
    </row>
    <row r="8" spans="1:17" ht="16.149999999999999" customHeight="1">
      <c r="A8" s="154" t="s">
        <v>1630</v>
      </c>
      <c r="B8" s="85" t="s">
        <v>1715</v>
      </c>
      <c r="C8" s="82" t="s">
        <v>518</v>
      </c>
      <c r="D8" s="175">
        <v>17</v>
      </c>
      <c r="E8" s="86" t="s">
        <v>519</v>
      </c>
      <c r="F8" s="86" t="s">
        <v>510</v>
      </c>
      <c r="G8" s="86"/>
      <c r="H8" s="86"/>
      <c r="I8" s="86" t="s">
        <v>510</v>
      </c>
      <c r="J8" s="86" t="s">
        <v>333</v>
      </c>
      <c r="K8" s="86" t="s">
        <v>341</v>
      </c>
      <c r="L8" s="86" t="s">
        <v>510</v>
      </c>
      <c r="M8" s="86" t="s">
        <v>520</v>
      </c>
      <c r="N8" s="86" t="s">
        <v>509</v>
      </c>
      <c r="O8" s="86" t="s">
        <v>509</v>
      </c>
      <c r="P8" s="86" t="s">
        <v>516</v>
      </c>
      <c r="Q8" s="87">
        <f t="shared" si="0"/>
        <v>109</v>
      </c>
    </row>
    <row r="9" spans="1:17" ht="16.149999999999999" customHeight="1">
      <c r="A9" s="155" t="s">
        <v>1631</v>
      </c>
      <c r="B9" s="80" t="s">
        <v>1619</v>
      </c>
      <c r="C9" s="88">
        <v>4.33</v>
      </c>
      <c r="D9" s="88">
        <v>21</v>
      </c>
      <c r="E9" s="96">
        <v>10.1</v>
      </c>
      <c r="F9" s="96">
        <v>29</v>
      </c>
      <c r="G9" s="86" t="s">
        <v>337</v>
      </c>
      <c r="H9" s="86" t="s">
        <v>521</v>
      </c>
      <c r="I9" s="86"/>
      <c r="J9" s="86"/>
      <c r="K9" s="86" t="s">
        <v>508</v>
      </c>
      <c r="L9" s="86" t="s">
        <v>522</v>
      </c>
      <c r="M9" s="86" t="s">
        <v>523</v>
      </c>
      <c r="N9" s="86" t="s">
        <v>329</v>
      </c>
      <c r="O9" s="86" t="s">
        <v>517</v>
      </c>
      <c r="P9" s="86" t="s">
        <v>349</v>
      </c>
      <c r="Q9" s="55">
        <f t="shared" si="0"/>
        <v>211</v>
      </c>
    </row>
    <row r="10" spans="1:17" ht="16.149999999999999" customHeight="1">
      <c r="A10" s="156" t="s">
        <v>1632</v>
      </c>
      <c r="B10" s="80" t="s">
        <v>1620</v>
      </c>
      <c r="C10" s="88" t="s">
        <v>524</v>
      </c>
      <c r="D10" s="88">
        <v>12</v>
      </c>
      <c r="E10" s="97">
        <v>10</v>
      </c>
      <c r="F10" s="96">
        <v>31</v>
      </c>
      <c r="G10" s="86" t="s">
        <v>337</v>
      </c>
      <c r="H10" s="86" t="s">
        <v>521</v>
      </c>
      <c r="I10" s="86"/>
      <c r="J10" s="86"/>
      <c r="K10" s="86" t="s">
        <v>357</v>
      </c>
      <c r="L10" s="86" t="s">
        <v>525</v>
      </c>
      <c r="M10" s="86" t="s">
        <v>526</v>
      </c>
      <c r="N10" s="86" t="s">
        <v>527</v>
      </c>
      <c r="O10" s="86" t="s">
        <v>517</v>
      </c>
      <c r="P10" s="86" t="s">
        <v>527</v>
      </c>
      <c r="Q10" s="55">
        <f t="shared" si="0"/>
        <v>174</v>
      </c>
    </row>
    <row r="11" spans="1:17" ht="16.149999999999999" customHeight="1">
      <c r="A11" s="156" t="s">
        <v>1633</v>
      </c>
      <c r="B11" s="84" t="s">
        <v>528</v>
      </c>
      <c r="C11" s="82">
        <v>4.34</v>
      </c>
      <c r="D11" s="81">
        <v>20</v>
      </c>
      <c r="E11" s="97">
        <v>10.4</v>
      </c>
      <c r="F11" s="96">
        <v>23</v>
      </c>
      <c r="G11" s="82" t="s">
        <v>351</v>
      </c>
      <c r="H11" s="82" t="s">
        <v>529</v>
      </c>
      <c r="I11" s="83"/>
      <c r="J11" s="83"/>
      <c r="K11" s="82" t="s">
        <v>357</v>
      </c>
      <c r="L11" s="82" t="s">
        <v>525</v>
      </c>
      <c r="M11" s="83" t="s">
        <v>530</v>
      </c>
      <c r="N11" s="83" t="s">
        <v>531</v>
      </c>
      <c r="O11" s="82" t="s">
        <v>509</v>
      </c>
      <c r="P11" s="82" t="s">
        <v>344</v>
      </c>
      <c r="Q11" s="55">
        <f t="shared" si="0"/>
        <v>154</v>
      </c>
    </row>
    <row r="12" spans="1:17" ht="16.149999999999999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SUM(Q9:Q11)</f>
        <v>539</v>
      </c>
    </row>
    <row r="13" spans="1:17" ht="16.149999999999999" customHeight="1">
      <c r="A13" s="49" t="s">
        <v>1634</v>
      </c>
      <c r="B13" s="84" t="s">
        <v>548</v>
      </c>
      <c r="C13" s="82" t="s">
        <v>549</v>
      </c>
      <c r="D13" s="82" t="s">
        <v>513</v>
      </c>
      <c r="E13" s="82" t="s">
        <v>507</v>
      </c>
      <c r="F13" s="82" t="s">
        <v>508</v>
      </c>
      <c r="G13" s="82"/>
      <c r="H13" s="82"/>
      <c r="I13" s="82" t="s">
        <v>345</v>
      </c>
      <c r="J13" s="82" t="s">
        <v>351</v>
      </c>
      <c r="K13" s="82" t="s">
        <v>513</v>
      </c>
      <c r="L13" s="82" t="s">
        <v>514</v>
      </c>
      <c r="M13" s="82" t="s">
        <v>550</v>
      </c>
      <c r="N13" s="82" t="s">
        <v>534</v>
      </c>
      <c r="O13" s="83" t="s">
        <v>337</v>
      </c>
      <c r="P13" s="83" t="s">
        <v>333</v>
      </c>
      <c r="Q13" s="55">
        <f t="shared" ref="Q13:Q32" si="1">P13+N13+L13+J13+H13+F13+D13</f>
        <v>96</v>
      </c>
    </row>
    <row r="14" spans="1:17" ht="16.149999999999999" customHeight="1">
      <c r="A14" s="49" t="s">
        <v>1635</v>
      </c>
      <c r="B14" s="80" t="s">
        <v>582</v>
      </c>
      <c r="C14" s="82" t="s">
        <v>551</v>
      </c>
      <c r="D14" s="82" t="s">
        <v>355</v>
      </c>
      <c r="E14" s="82" t="s">
        <v>563</v>
      </c>
      <c r="F14" s="82" t="s">
        <v>529</v>
      </c>
      <c r="G14" s="82"/>
      <c r="H14" s="82"/>
      <c r="I14" s="82" t="s">
        <v>509</v>
      </c>
      <c r="J14" s="82" t="s">
        <v>509</v>
      </c>
      <c r="K14" s="82" t="s">
        <v>514</v>
      </c>
      <c r="L14" s="82" t="s">
        <v>531</v>
      </c>
      <c r="M14" s="82" t="s">
        <v>564</v>
      </c>
      <c r="N14" s="82" t="s">
        <v>514</v>
      </c>
      <c r="O14" s="83" t="s">
        <v>66</v>
      </c>
      <c r="P14" s="83" t="s">
        <v>337</v>
      </c>
      <c r="Q14" s="55">
        <f t="shared" si="1"/>
        <v>78</v>
      </c>
    </row>
    <row r="15" spans="1:17" ht="16.149999999999999" customHeight="1">
      <c r="A15" s="49" t="s">
        <v>1636</v>
      </c>
      <c r="B15" s="84" t="s">
        <v>543</v>
      </c>
      <c r="C15" s="81">
        <v>5.16</v>
      </c>
      <c r="D15" s="81">
        <v>17</v>
      </c>
      <c r="E15" s="82" t="s">
        <v>544</v>
      </c>
      <c r="F15" s="82" t="s">
        <v>355</v>
      </c>
      <c r="G15" s="91"/>
      <c r="H15" s="92"/>
      <c r="I15" s="82" t="s">
        <v>345</v>
      </c>
      <c r="J15" s="82" t="s">
        <v>351</v>
      </c>
      <c r="K15" s="82" t="s">
        <v>513</v>
      </c>
      <c r="L15" s="82" t="s">
        <v>514</v>
      </c>
      <c r="M15" s="83" t="s">
        <v>530</v>
      </c>
      <c r="N15" s="82" t="s">
        <v>328</v>
      </c>
      <c r="O15" s="83" t="s">
        <v>331</v>
      </c>
      <c r="P15" s="83" t="s">
        <v>354</v>
      </c>
      <c r="Q15" s="55">
        <f t="shared" si="1"/>
        <v>62</v>
      </c>
    </row>
    <row r="16" spans="1:17" ht="16.149999999999999" customHeight="1">
      <c r="A16" s="49" t="s">
        <v>1637</v>
      </c>
      <c r="B16" s="80" t="s">
        <v>539</v>
      </c>
      <c r="C16" s="82" t="s">
        <v>518</v>
      </c>
      <c r="D16" s="82" t="s">
        <v>513</v>
      </c>
      <c r="E16" s="82" t="s">
        <v>540</v>
      </c>
      <c r="F16" s="82" t="s">
        <v>66</v>
      </c>
      <c r="G16" s="82"/>
      <c r="H16" s="82"/>
      <c r="I16" s="82" t="s">
        <v>340</v>
      </c>
      <c r="J16" s="82" t="s">
        <v>66</v>
      </c>
      <c r="K16" s="82" t="s">
        <v>541</v>
      </c>
      <c r="L16" s="82" t="s">
        <v>513</v>
      </c>
      <c r="M16" s="82" t="s">
        <v>542</v>
      </c>
      <c r="N16" s="82" t="s">
        <v>351</v>
      </c>
      <c r="O16" s="83" t="s">
        <v>351</v>
      </c>
      <c r="P16" s="83" t="s">
        <v>510</v>
      </c>
      <c r="Q16" s="55">
        <f t="shared" si="1"/>
        <v>60</v>
      </c>
    </row>
    <row r="17" spans="1:17" ht="16.149999999999999" customHeight="1">
      <c r="A17" s="49" t="s">
        <v>1638</v>
      </c>
      <c r="B17" s="93" t="s">
        <v>581</v>
      </c>
      <c r="C17" s="82" t="s">
        <v>560</v>
      </c>
      <c r="D17" s="82" t="s">
        <v>355</v>
      </c>
      <c r="E17" s="82" t="s">
        <v>561</v>
      </c>
      <c r="F17" s="82" t="s">
        <v>345</v>
      </c>
      <c r="G17" s="82"/>
      <c r="H17" s="82"/>
      <c r="I17" s="82" t="s">
        <v>331</v>
      </c>
      <c r="J17" s="82" t="s">
        <v>365</v>
      </c>
      <c r="K17" s="82" t="s">
        <v>510</v>
      </c>
      <c r="L17" s="82" t="s">
        <v>354</v>
      </c>
      <c r="M17" s="82" t="s">
        <v>562</v>
      </c>
      <c r="N17" s="82" t="s">
        <v>509</v>
      </c>
      <c r="O17" s="82" t="s">
        <v>365</v>
      </c>
      <c r="P17" s="82" t="s">
        <v>509</v>
      </c>
      <c r="Q17" s="94">
        <f t="shared" si="1"/>
        <v>50</v>
      </c>
    </row>
    <row r="18" spans="1:17" ht="16.149999999999999" customHeight="1">
      <c r="A18" s="49" t="s">
        <v>1639</v>
      </c>
      <c r="B18" s="80" t="s">
        <v>556</v>
      </c>
      <c r="C18" s="82" t="s">
        <v>557</v>
      </c>
      <c r="D18" s="176">
        <v>9</v>
      </c>
      <c r="E18" s="82" t="s">
        <v>558</v>
      </c>
      <c r="F18" s="82" t="s">
        <v>517</v>
      </c>
      <c r="G18" s="91"/>
      <c r="H18" s="92"/>
      <c r="I18" s="82" t="s">
        <v>331</v>
      </c>
      <c r="J18" s="82" t="s">
        <v>365</v>
      </c>
      <c r="K18" s="82" t="s">
        <v>514</v>
      </c>
      <c r="L18" s="82" t="s">
        <v>531</v>
      </c>
      <c r="M18" s="82" t="s">
        <v>559</v>
      </c>
      <c r="N18" s="82" t="s">
        <v>328</v>
      </c>
      <c r="O18" s="83" t="s">
        <v>538</v>
      </c>
      <c r="P18" s="83" t="s">
        <v>365</v>
      </c>
      <c r="Q18" s="55">
        <f t="shared" si="1"/>
        <v>49</v>
      </c>
    </row>
    <row r="19" spans="1:17" ht="16.149999999999999" customHeight="1">
      <c r="A19" s="49" t="s">
        <v>1640</v>
      </c>
      <c r="B19" s="80" t="s">
        <v>535</v>
      </c>
      <c r="C19" s="82" t="s">
        <v>536</v>
      </c>
      <c r="D19" s="81">
        <v>1</v>
      </c>
      <c r="E19" s="82" t="s">
        <v>537</v>
      </c>
      <c r="F19" s="82" t="s">
        <v>355</v>
      </c>
      <c r="G19" s="91"/>
      <c r="H19" s="92"/>
      <c r="I19" s="82" t="s">
        <v>351</v>
      </c>
      <c r="J19" s="82" t="s">
        <v>331</v>
      </c>
      <c r="K19" s="82" t="s">
        <v>510</v>
      </c>
      <c r="L19" s="82" t="s">
        <v>354</v>
      </c>
      <c r="M19" s="82" t="s">
        <v>526</v>
      </c>
      <c r="N19" s="82" t="s">
        <v>371</v>
      </c>
      <c r="O19" s="83" t="s">
        <v>538</v>
      </c>
      <c r="P19" s="83" t="s">
        <v>365</v>
      </c>
      <c r="Q19" s="55">
        <f t="shared" si="1"/>
        <v>48</v>
      </c>
    </row>
    <row r="20" spans="1:17" ht="16.149999999999999" customHeight="1">
      <c r="A20" s="49" t="s">
        <v>1641</v>
      </c>
      <c r="B20" s="80" t="s">
        <v>554</v>
      </c>
      <c r="C20" s="82" t="s">
        <v>555</v>
      </c>
      <c r="D20" s="82" t="s">
        <v>66</v>
      </c>
      <c r="E20" s="82" t="s">
        <v>532</v>
      </c>
      <c r="F20" s="82" t="s">
        <v>355</v>
      </c>
      <c r="G20" s="82"/>
      <c r="H20" s="82"/>
      <c r="I20" s="82" t="s">
        <v>365</v>
      </c>
      <c r="J20" s="82" t="s">
        <v>340</v>
      </c>
      <c r="K20" s="82" t="s">
        <v>513</v>
      </c>
      <c r="L20" s="82" t="s">
        <v>514</v>
      </c>
      <c r="M20" s="82" t="s">
        <v>533</v>
      </c>
      <c r="N20" s="82" t="s">
        <v>534</v>
      </c>
      <c r="O20" s="83" t="s">
        <v>351</v>
      </c>
      <c r="P20" s="83" t="s">
        <v>510</v>
      </c>
      <c r="Q20" s="55">
        <f t="shared" si="1"/>
        <v>48</v>
      </c>
    </row>
    <row r="21" spans="1:17" ht="16.149999999999999" customHeight="1">
      <c r="A21" s="49" t="s">
        <v>1642</v>
      </c>
      <c r="B21" s="78" t="s">
        <v>580</v>
      </c>
      <c r="C21" s="82" t="s">
        <v>555</v>
      </c>
      <c r="D21" s="82" t="s">
        <v>66</v>
      </c>
      <c r="E21" s="82" t="s">
        <v>537</v>
      </c>
      <c r="F21" s="82" t="s">
        <v>355</v>
      </c>
      <c r="G21" s="82"/>
      <c r="H21" s="82"/>
      <c r="I21" s="82" t="s">
        <v>340</v>
      </c>
      <c r="J21" s="82" t="s">
        <v>66</v>
      </c>
      <c r="K21" s="82" t="s">
        <v>514</v>
      </c>
      <c r="L21" s="82" t="s">
        <v>531</v>
      </c>
      <c r="M21" s="82" t="s">
        <v>547</v>
      </c>
      <c r="N21" s="82" t="s">
        <v>517</v>
      </c>
      <c r="O21" s="83" t="s">
        <v>337</v>
      </c>
      <c r="P21" s="83" t="s">
        <v>333</v>
      </c>
      <c r="Q21" s="55">
        <f t="shared" si="1"/>
        <v>48</v>
      </c>
    </row>
    <row r="22" spans="1:17" ht="16.149999999999999" customHeight="1">
      <c r="A22" s="49" t="s">
        <v>1643</v>
      </c>
      <c r="B22" s="80" t="s">
        <v>1714</v>
      </c>
      <c r="C22" s="86" t="s">
        <v>545</v>
      </c>
      <c r="D22" s="86" t="s">
        <v>355</v>
      </c>
      <c r="E22" s="86" t="s">
        <v>546</v>
      </c>
      <c r="F22" s="86" t="s">
        <v>355</v>
      </c>
      <c r="G22" s="86"/>
      <c r="H22" s="86"/>
      <c r="I22" s="86" t="s">
        <v>340</v>
      </c>
      <c r="J22" s="86" t="s">
        <v>66</v>
      </c>
      <c r="K22" s="86" t="s">
        <v>514</v>
      </c>
      <c r="L22" s="86" t="s">
        <v>531</v>
      </c>
      <c r="M22" s="86" t="s">
        <v>547</v>
      </c>
      <c r="N22" s="86" t="s">
        <v>517</v>
      </c>
      <c r="O22" s="86" t="s">
        <v>337</v>
      </c>
      <c r="P22" s="86" t="s">
        <v>333</v>
      </c>
      <c r="Q22" s="87">
        <f t="shared" si="1"/>
        <v>47</v>
      </c>
    </row>
    <row r="23" spans="1:17" ht="16.149999999999999" customHeight="1">
      <c r="A23" s="49" t="s">
        <v>1644</v>
      </c>
      <c r="B23" s="80" t="s">
        <v>578</v>
      </c>
      <c r="C23" s="88">
        <v>6.24</v>
      </c>
      <c r="D23" s="88">
        <v>2</v>
      </c>
      <c r="E23" s="86" t="s">
        <v>532</v>
      </c>
      <c r="F23" s="86" t="s">
        <v>355</v>
      </c>
      <c r="G23" s="89"/>
      <c r="H23" s="90"/>
      <c r="I23" s="86" t="s">
        <v>331</v>
      </c>
      <c r="J23" s="86" t="s">
        <v>365</v>
      </c>
      <c r="K23" s="86" t="s">
        <v>510</v>
      </c>
      <c r="L23" s="86" t="s">
        <v>354</v>
      </c>
      <c r="M23" s="86" t="s">
        <v>533</v>
      </c>
      <c r="N23" s="86" t="s">
        <v>534</v>
      </c>
      <c r="O23" s="86" t="s">
        <v>365</v>
      </c>
      <c r="P23" s="86" t="s">
        <v>509</v>
      </c>
      <c r="Q23" s="55">
        <f t="shared" si="1"/>
        <v>44</v>
      </c>
    </row>
    <row r="24" spans="1:17" ht="16.149999999999999" customHeight="1">
      <c r="A24" s="49" t="s">
        <v>1645</v>
      </c>
      <c r="B24" s="80" t="s">
        <v>579</v>
      </c>
      <c r="C24" s="86" t="s">
        <v>551</v>
      </c>
      <c r="D24" s="86" t="s">
        <v>355</v>
      </c>
      <c r="E24" s="86" t="s">
        <v>552</v>
      </c>
      <c r="F24" s="86" t="s">
        <v>538</v>
      </c>
      <c r="G24" s="86"/>
      <c r="H24" s="86"/>
      <c r="I24" s="86" t="s">
        <v>538</v>
      </c>
      <c r="J24" s="86" t="s">
        <v>538</v>
      </c>
      <c r="K24" s="86" t="s">
        <v>517</v>
      </c>
      <c r="L24" s="86" t="s">
        <v>337</v>
      </c>
      <c r="M24" s="86" t="s">
        <v>553</v>
      </c>
      <c r="N24" s="86" t="s">
        <v>66</v>
      </c>
      <c r="O24" s="86" t="s">
        <v>534</v>
      </c>
      <c r="P24" s="86" t="s">
        <v>332</v>
      </c>
      <c r="Q24" s="55">
        <f t="shared" si="1"/>
        <v>37</v>
      </c>
    </row>
    <row r="25" spans="1:17" ht="16.149999999999999" customHeight="1">
      <c r="A25" s="61" t="s">
        <v>1646</v>
      </c>
      <c r="B25" s="84" t="s">
        <v>576</v>
      </c>
      <c r="C25" s="82" t="s">
        <v>577</v>
      </c>
      <c r="D25" s="82" t="s">
        <v>337</v>
      </c>
      <c r="E25" s="82" t="s">
        <v>590</v>
      </c>
      <c r="F25" s="82" t="s">
        <v>345</v>
      </c>
      <c r="G25" s="82" t="s">
        <v>337</v>
      </c>
      <c r="H25" s="82" t="s">
        <v>521</v>
      </c>
      <c r="I25" s="82"/>
      <c r="J25" s="82"/>
      <c r="K25" s="82" t="s">
        <v>349</v>
      </c>
      <c r="L25" s="82" t="s">
        <v>571</v>
      </c>
      <c r="M25" s="82" t="s">
        <v>562</v>
      </c>
      <c r="N25" s="82" t="s">
        <v>513</v>
      </c>
      <c r="O25" s="83" t="s">
        <v>365</v>
      </c>
      <c r="P25" s="83" t="s">
        <v>513</v>
      </c>
      <c r="Q25" s="55">
        <f t="shared" si="1"/>
        <v>118</v>
      </c>
    </row>
    <row r="26" spans="1:17" ht="16.149999999999999" customHeight="1">
      <c r="A26" s="61" t="s">
        <v>1677</v>
      </c>
      <c r="B26" s="66" t="s">
        <v>584</v>
      </c>
      <c r="C26" s="82" t="s">
        <v>570</v>
      </c>
      <c r="D26" s="82" t="s">
        <v>517</v>
      </c>
      <c r="E26" s="82" t="s">
        <v>587</v>
      </c>
      <c r="F26" s="82" t="s">
        <v>341</v>
      </c>
      <c r="G26" s="82" t="s">
        <v>340</v>
      </c>
      <c r="H26" s="82" t="s">
        <v>513</v>
      </c>
      <c r="I26" s="82"/>
      <c r="J26" s="82"/>
      <c r="K26" s="82" t="s">
        <v>349</v>
      </c>
      <c r="L26" s="82" t="s">
        <v>571</v>
      </c>
      <c r="M26" s="82" t="s">
        <v>520</v>
      </c>
      <c r="N26" s="82" t="s">
        <v>341</v>
      </c>
      <c r="O26" s="83" t="s">
        <v>355</v>
      </c>
      <c r="P26" s="83" t="s">
        <v>509</v>
      </c>
      <c r="Q26" s="55">
        <f t="shared" si="1"/>
        <v>107</v>
      </c>
    </row>
    <row r="27" spans="1:17" ht="16.149999999999999" customHeight="1">
      <c r="A27" s="61" t="s">
        <v>1647</v>
      </c>
      <c r="B27" s="80" t="s">
        <v>568</v>
      </c>
      <c r="C27" s="82" t="s">
        <v>536</v>
      </c>
      <c r="D27" s="82" t="s">
        <v>365</v>
      </c>
      <c r="E27" s="82" t="s">
        <v>589</v>
      </c>
      <c r="F27" s="82" t="s">
        <v>514</v>
      </c>
      <c r="G27" s="82" t="s">
        <v>340</v>
      </c>
      <c r="H27" s="82" t="s">
        <v>513</v>
      </c>
      <c r="I27" s="82"/>
      <c r="J27" s="82"/>
      <c r="K27" s="82" t="s">
        <v>541</v>
      </c>
      <c r="L27" s="82" t="s">
        <v>361</v>
      </c>
      <c r="M27" s="82" t="s">
        <v>569</v>
      </c>
      <c r="N27" s="82" t="s">
        <v>514</v>
      </c>
      <c r="O27" s="83" t="s">
        <v>351</v>
      </c>
      <c r="P27" s="83" t="s">
        <v>361</v>
      </c>
      <c r="Q27" s="55">
        <f t="shared" si="1"/>
        <v>95</v>
      </c>
    </row>
    <row r="28" spans="1:17" ht="16.149999999999999" customHeight="1">
      <c r="A28" s="61" t="s">
        <v>1648</v>
      </c>
      <c r="B28" s="84" t="s">
        <v>585</v>
      </c>
      <c r="C28" s="82" t="s">
        <v>574</v>
      </c>
      <c r="D28" s="82" t="s">
        <v>355</v>
      </c>
      <c r="E28" s="82" t="s">
        <v>589</v>
      </c>
      <c r="F28" s="82" t="s">
        <v>514</v>
      </c>
      <c r="G28" s="82" t="s">
        <v>355</v>
      </c>
      <c r="H28" s="82" t="s">
        <v>517</v>
      </c>
      <c r="I28" s="82"/>
      <c r="J28" s="82"/>
      <c r="K28" s="82" t="s">
        <v>575</v>
      </c>
      <c r="L28" s="82" t="s">
        <v>332</v>
      </c>
      <c r="M28" s="82" t="s">
        <v>530</v>
      </c>
      <c r="N28" s="82" t="s">
        <v>531</v>
      </c>
      <c r="O28" s="83" t="s">
        <v>351</v>
      </c>
      <c r="P28" s="83" t="s">
        <v>361</v>
      </c>
      <c r="Q28" s="55">
        <f t="shared" si="1"/>
        <v>87</v>
      </c>
    </row>
    <row r="29" spans="1:17" ht="16.149999999999999" customHeight="1">
      <c r="A29" s="61" t="s">
        <v>1649</v>
      </c>
      <c r="B29" s="84" t="s">
        <v>565</v>
      </c>
      <c r="C29" s="82" t="s">
        <v>566</v>
      </c>
      <c r="D29" s="82" t="s">
        <v>355</v>
      </c>
      <c r="E29" s="82" t="s">
        <v>587</v>
      </c>
      <c r="F29" s="82" t="s">
        <v>341</v>
      </c>
      <c r="G29" s="82" t="s">
        <v>538</v>
      </c>
      <c r="H29" s="82" t="s">
        <v>538</v>
      </c>
      <c r="I29" s="82"/>
      <c r="J29" s="82"/>
      <c r="K29" s="82" t="s">
        <v>333</v>
      </c>
      <c r="L29" s="82" t="s">
        <v>349</v>
      </c>
      <c r="M29" s="82" t="s">
        <v>520</v>
      </c>
      <c r="N29" s="82" t="s">
        <v>513</v>
      </c>
      <c r="O29" s="83" t="s">
        <v>331</v>
      </c>
      <c r="P29" s="83" t="s">
        <v>333</v>
      </c>
      <c r="Q29" s="55">
        <f t="shared" si="1"/>
        <v>80</v>
      </c>
    </row>
    <row r="30" spans="1:17" ht="16.149999999999999" customHeight="1">
      <c r="A30" s="61" t="s">
        <v>1650</v>
      </c>
      <c r="B30" s="80" t="s">
        <v>583</v>
      </c>
      <c r="C30" s="82" t="s">
        <v>557</v>
      </c>
      <c r="D30" s="82" t="s">
        <v>66</v>
      </c>
      <c r="E30" s="82" t="s">
        <v>588</v>
      </c>
      <c r="F30" s="82" t="s">
        <v>333</v>
      </c>
      <c r="G30" s="82" t="s">
        <v>538</v>
      </c>
      <c r="H30" s="82" t="s">
        <v>538</v>
      </c>
      <c r="I30" s="82"/>
      <c r="J30" s="82"/>
      <c r="K30" s="82" t="s">
        <v>341</v>
      </c>
      <c r="L30" s="82" t="s">
        <v>333</v>
      </c>
      <c r="M30" s="82" t="s">
        <v>567</v>
      </c>
      <c r="N30" s="82" t="s">
        <v>541</v>
      </c>
      <c r="O30" s="83" t="s">
        <v>365</v>
      </c>
      <c r="P30" s="83" t="s">
        <v>341</v>
      </c>
      <c r="Q30" s="55">
        <f t="shared" si="1"/>
        <v>79</v>
      </c>
    </row>
    <row r="31" spans="1:17" ht="16.149999999999999" customHeight="1">
      <c r="A31" s="61" t="s">
        <v>1651</v>
      </c>
      <c r="B31" s="80" t="s">
        <v>586</v>
      </c>
      <c r="C31" s="82" t="s">
        <v>518</v>
      </c>
      <c r="D31" s="82" t="s">
        <v>328</v>
      </c>
      <c r="E31" s="82" t="s">
        <v>591</v>
      </c>
      <c r="F31" s="82" t="s">
        <v>337</v>
      </c>
      <c r="G31" s="82" t="s">
        <v>355</v>
      </c>
      <c r="H31" s="82" t="s">
        <v>517</v>
      </c>
      <c r="I31" s="82"/>
      <c r="J31" s="82"/>
      <c r="K31" s="82" t="s">
        <v>333</v>
      </c>
      <c r="L31" s="82" t="s">
        <v>349</v>
      </c>
      <c r="M31" s="82" t="s">
        <v>562</v>
      </c>
      <c r="N31" s="82" t="s">
        <v>513</v>
      </c>
      <c r="O31" s="83" t="s">
        <v>66</v>
      </c>
      <c r="P31" s="83" t="s">
        <v>534</v>
      </c>
      <c r="Q31" s="55">
        <f t="shared" si="1"/>
        <v>79</v>
      </c>
    </row>
    <row r="32" spans="1:17" ht="16.149999999999999" customHeight="1">
      <c r="A32" s="61" t="s">
        <v>1652</v>
      </c>
      <c r="B32" s="95" t="s">
        <v>572</v>
      </c>
      <c r="C32" s="82" t="s">
        <v>566</v>
      </c>
      <c r="D32" s="82" t="s">
        <v>355</v>
      </c>
      <c r="E32" s="82" t="s">
        <v>589</v>
      </c>
      <c r="F32" s="82" t="s">
        <v>514</v>
      </c>
      <c r="G32" s="82" t="s">
        <v>538</v>
      </c>
      <c r="H32" s="82" t="s">
        <v>538</v>
      </c>
      <c r="I32" s="82"/>
      <c r="J32" s="82"/>
      <c r="K32" s="82" t="s">
        <v>341</v>
      </c>
      <c r="L32" s="82" t="s">
        <v>333</v>
      </c>
      <c r="M32" s="82" t="s">
        <v>573</v>
      </c>
      <c r="N32" s="82" t="s">
        <v>509</v>
      </c>
      <c r="O32" s="83" t="s">
        <v>340</v>
      </c>
      <c r="P32" s="83" t="s">
        <v>510</v>
      </c>
      <c r="Q32" s="55">
        <f t="shared" si="1"/>
        <v>64</v>
      </c>
    </row>
    <row r="33" spans="1:17" ht="15.75">
      <c r="A33" s="31" t="s">
        <v>33</v>
      </c>
      <c r="B33" s="31"/>
      <c r="C33" s="31" t="s">
        <v>427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25:Q32">
    <sortCondition descending="1" ref="Q25:Q32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topLeftCell="A10" zoomScale="115" zoomScaleNormal="85" workbookViewId="0">
      <selection activeCell="A30" sqref="A30"/>
    </sheetView>
  </sheetViews>
  <sheetFormatPr defaultRowHeight="15.75"/>
  <cols>
    <col min="1" max="1" width="5.5703125" style="31" customWidth="1"/>
    <col min="2" max="2" width="31" style="31" customWidth="1"/>
    <col min="3" max="4" width="6.5703125" style="31" customWidth="1"/>
    <col min="5" max="5" width="5.28515625" style="31" customWidth="1"/>
    <col min="6" max="6" width="4.5703125" style="31" customWidth="1"/>
    <col min="7" max="7" width="5.28515625" style="31" customWidth="1"/>
    <col min="8" max="8" width="4" style="31" customWidth="1"/>
    <col min="9" max="9" width="5" style="31" customWidth="1"/>
    <col min="10" max="10" width="4.5703125" style="31" customWidth="1"/>
    <col min="11" max="11" width="5.85546875" style="31" customWidth="1"/>
    <col min="12" max="12" width="4.5703125" style="31" customWidth="1"/>
    <col min="13" max="13" width="5.140625" style="31" customWidth="1"/>
    <col min="14" max="14" width="4.85546875" style="31" customWidth="1"/>
    <col min="15" max="15" width="5.140625" style="31" customWidth="1"/>
    <col min="16" max="16" width="5.5703125" style="31" customWidth="1"/>
    <col min="17" max="17" width="12.28515625" style="31" customWidth="1"/>
    <col min="18" max="256" width="9.140625" style="31"/>
    <col min="257" max="257" width="5.5703125" style="31" customWidth="1"/>
    <col min="258" max="258" width="31" style="31" customWidth="1"/>
    <col min="259" max="260" width="6.5703125" style="31" customWidth="1"/>
    <col min="261" max="261" width="5.28515625" style="31" customWidth="1"/>
    <col min="262" max="262" width="4.5703125" style="31" customWidth="1"/>
    <col min="263" max="263" width="5.28515625" style="31" customWidth="1"/>
    <col min="264" max="264" width="4" style="31" customWidth="1"/>
    <col min="265" max="265" width="5" style="31" customWidth="1"/>
    <col min="266" max="266" width="4.5703125" style="31" customWidth="1"/>
    <col min="267" max="267" width="5.85546875" style="31" customWidth="1"/>
    <col min="268" max="268" width="4.5703125" style="31" customWidth="1"/>
    <col min="269" max="269" width="5.140625" style="31" customWidth="1"/>
    <col min="270" max="270" width="4.85546875" style="31" customWidth="1"/>
    <col min="271" max="271" width="5.140625" style="31" customWidth="1"/>
    <col min="272" max="272" width="5.5703125" style="31" customWidth="1"/>
    <col min="273" max="273" width="12.28515625" style="31" customWidth="1"/>
    <col min="274" max="512" width="9.140625" style="31"/>
    <col min="513" max="513" width="5.5703125" style="31" customWidth="1"/>
    <col min="514" max="514" width="31" style="31" customWidth="1"/>
    <col min="515" max="516" width="6.5703125" style="31" customWidth="1"/>
    <col min="517" max="517" width="5.28515625" style="31" customWidth="1"/>
    <col min="518" max="518" width="4.5703125" style="31" customWidth="1"/>
    <col min="519" max="519" width="5.28515625" style="31" customWidth="1"/>
    <col min="520" max="520" width="4" style="31" customWidth="1"/>
    <col min="521" max="521" width="5" style="31" customWidth="1"/>
    <col min="522" max="522" width="4.5703125" style="31" customWidth="1"/>
    <col min="523" max="523" width="5.85546875" style="31" customWidth="1"/>
    <col min="524" max="524" width="4.5703125" style="31" customWidth="1"/>
    <col min="525" max="525" width="5.140625" style="31" customWidth="1"/>
    <col min="526" max="526" width="4.85546875" style="31" customWidth="1"/>
    <col min="527" max="527" width="5.140625" style="31" customWidth="1"/>
    <col min="528" max="528" width="5.5703125" style="31" customWidth="1"/>
    <col min="529" max="529" width="12.28515625" style="31" customWidth="1"/>
    <col min="530" max="768" width="9.140625" style="31"/>
    <col min="769" max="769" width="5.5703125" style="31" customWidth="1"/>
    <col min="770" max="770" width="31" style="31" customWidth="1"/>
    <col min="771" max="772" width="6.5703125" style="31" customWidth="1"/>
    <col min="773" max="773" width="5.28515625" style="31" customWidth="1"/>
    <col min="774" max="774" width="4.5703125" style="31" customWidth="1"/>
    <col min="775" max="775" width="5.28515625" style="31" customWidth="1"/>
    <col min="776" max="776" width="4" style="31" customWidth="1"/>
    <col min="777" max="777" width="5" style="31" customWidth="1"/>
    <col min="778" max="778" width="4.5703125" style="31" customWidth="1"/>
    <col min="779" max="779" width="5.85546875" style="31" customWidth="1"/>
    <col min="780" max="780" width="4.5703125" style="31" customWidth="1"/>
    <col min="781" max="781" width="5.140625" style="31" customWidth="1"/>
    <col min="782" max="782" width="4.85546875" style="31" customWidth="1"/>
    <col min="783" max="783" width="5.140625" style="31" customWidth="1"/>
    <col min="784" max="784" width="5.5703125" style="31" customWidth="1"/>
    <col min="785" max="785" width="12.28515625" style="31" customWidth="1"/>
    <col min="786" max="1024" width="9.140625" style="31"/>
    <col min="1025" max="1025" width="5.5703125" style="31" customWidth="1"/>
    <col min="1026" max="1026" width="31" style="31" customWidth="1"/>
    <col min="1027" max="1028" width="6.5703125" style="31" customWidth="1"/>
    <col min="1029" max="1029" width="5.28515625" style="31" customWidth="1"/>
    <col min="1030" max="1030" width="4.5703125" style="31" customWidth="1"/>
    <col min="1031" max="1031" width="5.28515625" style="31" customWidth="1"/>
    <col min="1032" max="1032" width="4" style="31" customWidth="1"/>
    <col min="1033" max="1033" width="5" style="31" customWidth="1"/>
    <col min="1034" max="1034" width="4.5703125" style="31" customWidth="1"/>
    <col min="1035" max="1035" width="5.85546875" style="31" customWidth="1"/>
    <col min="1036" max="1036" width="4.5703125" style="31" customWidth="1"/>
    <col min="1037" max="1037" width="5.140625" style="31" customWidth="1"/>
    <col min="1038" max="1038" width="4.85546875" style="31" customWidth="1"/>
    <col min="1039" max="1039" width="5.140625" style="31" customWidth="1"/>
    <col min="1040" max="1040" width="5.5703125" style="31" customWidth="1"/>
    <col min="1041" max="1041" width="12.28515625" style="31" customWidth="1"/>
    <col min="1042" max="1280" width="9.140625" style="31"/>
    <col min="1281" max="1281" width="5.5703125" style="31" customWidth="1"/>
    <col min="1282" max="1282" width="31" style="31" customWidth="1"/>
    <col min="1283" max="1284" width="6.5703125" style="31" customWidth="1"/>
    <col min="1285" max="1285" width="5.28515625" style="31" customWidth="1"/>
    <col min="1286" max="1286" width="4.5703125" style="31" customWidth="1"/>
    <col min="1287" max="1287" width="5.28515625" style="31" customWidth="1"/>
    <col min="1288" max="1288" width="4" style="31" customWidth="1"/>
    <col min="1289" max="1289" width="5" style="31" customWidth="1"/>
    <col min="1290" max="1290" width="4.5703125" style="31" customWidth="1"/>
    <col min="1291" max="1291" width="5.85546875" style="31" customWidth="1"/>
    <col min="1292" max="1292" width="4.5703125" style="31" customWidth="1"/>
    <col min="1293" max="1293" width="5.140625" style="31" customWidth="1"/>
    <col min="1294" max="1294" width="4.85546875" style="31" customWidth="1"/>
    <col min="1295" max="1295" width="5.140625" style="31" customWidth="1"/>
    <col min="1296" max="1296" width="5.5703125" style="31" customWidth="1"/>
    <col min="1297" max="1297" width="12.28515625" style="31" customWidth="1"/>
    <col min="1298" max="1536" width="9.140625" style="31"/>
    <col min="1537" max="1537" width="5.5703125" style="31" customWidth="1"/>
    <col min="1538" max="1538" width="31" style="31" customWidth="1"/>
    <col min="1539" max="1540" width="6.5703125" style="31" customWidth="1"/>
    <col min="1541" max="1541" width="5.28515625" style="31" customWidth="1"/>
    <col min="1542" max="1542" width="4.5703125" style="31" customWidth="1"/>
    <col min="1543" max="1543" width="5.28515625" style="31" customWidth="1"/>
    <col min="1544" max="1544" width="4" style="31" customWidth="1"/>
    <col min="1545" max="1545" width="5" style="31" customWidth="1"/>
    <col min="1546" max="1546" width="4.5703125" style="31" customWidth="1"/>
    <col min="1547" max="1547" width="5.85546875" style="31" customWidth="1"/>
    <col min="1548" max="1548" width="4.5703125" style="31" customWidth="1"/>
    <col min="1549" max="1549" width="5.140625" style="31" customWidth="1"/>
    <col min="1550" max="1550" width="4.85546875" style="31" customWidth="1"/>
    <col min="1551" max="1551" width="5.140625" style="31" customWidth="1"/>
    <col min="1552" max="1552" width="5.5703125" style="31" customWidth="1"/>
    <col min="1553" max="1553" width="12.28515625" style="31" customWidth="1"/>
    <col min="1554" max="1792" width="9.140625" style="31"/>
    <col min="1793" max="1793" width="5.5703125" style="31" customWidth="1"/>
    <col min="1794" max="1794" width="31" style="31" customWidth="1"/>
    <col min="1795" max="1796" width="6.5703125" style="31" customWidth="1"/>
    <col min="1797" max="1797" width="5.28515625" style="31" customWidth="1"/>
    <col min="1798" max="1798" width="4.5703125" style="31" customWidth="1"/>
    <col min="1799" max="1799" width="5.28515625" style="31" customWidth="1"/>
    <col min="1800" max="1800" width="4" style="31" customWidth="1"/>
    <col min="1801" max="1801" width="5" style="31" customWidth="1"/>
    <col min="1802" max="1802" width="4.5703125" style="31" customWidth="1"/>
    <col min="1803" max="1803" width="5.85546875" style="31" customWidth="1"/>
    <col min="1804" max="1804" width="4.5703125" style="31" customWidth="1"/>
    <col min="1805" max="1805" width="5.140625" style="31" customWidth="1"/>
    <col min="1806" max="1806" width="4.85546875" style="31" customWidth="1"/>
    <col min="1807" max="1807" width="5.140625" style="31" customWidth="1"/>
    <col min="1808" max="1808" width="5.5703125" style="31" customWidth="1"/>
    <col min="1809" max="1809" width="12.28515625" style="31" customWidth="1"/>
    <col min="1810" max="2048" width="9.140625" style="31"/>
    <col min="2049" max="2049" width="5.5703125" style="31" customWidth="1"/>
    <col min="2050" max="2050" width="31" style="31" customWidth="1"/>
    <col min="2051" max="2052" width="6.5703125" style="31" customWidth="1"/>
    <col min="2053" max="2053" width="5.28515625" style="31" customWidth="1"/>
    <col min="2054" max="2054" width="4.5703125" style="31" customWidth="1"/>
    <col min="2055" max="2055" width="5.28515625" style="31" customWidth="1"/>
    <col min="2056" max="2056" width="4" style="31" customWidth="1"/>
    <col min="2057" max="2057" width="5" style="31" customWidth="1"/>
    <col min="2058" max="2058" width="4.5703125" style="31" customWidth="1"/>
    <col min="2059" max="2059" width="5.85546875" style="31" customWidth="1"/>
    <col min="2060" max="2060" width="4.5703125" style="31" customWidth="1"/>
    <col min="2061" max="2061" width="5.140625" style="31" customWidth="1"/>
    <col min="2062" max="2062" width="4.85546875" style="31" customWidth="1"/>
    <col min="2063" max="2063" width="5.140625" style="31" customWidth="1"/>
    <col min="2064" max="2064" width="5.5703125" style="31" customWidth="1"/>
    <col min="2065" max="2065" width="12.28515625" style="31" customWidth="1"/>
    <col min="2066" max="2304" width="9.140625" style="31"/>
    <col min="2305" max="2305" width="5.5703125" style="31" customWidth="1"/>
    <col min="2306" max="2306" width="31" style="31" customWidth="1"/>
    <col min="2307" max="2308" width="6.5703125" style="31" customWidth="1"/>
    <col min="2309" max="2309" width="5.28515625" style="31" customWidth="1"/>
    <col min="2310" max="2310" width="4.5703125" style="31" customWidth="1"/>
    <col min="2311" max="2311" width="5.28515625" style="31" customWidth="1"/>
    <col min="2312" max="2312" width="4" style="31" customWidth="1"/>
    <col min="2313" max="2313" width="5" style="31" customWidth="1"/>
    <col min="2314" max="2314" width="4.5703125" style="31" customWidth="1"/>
    <col min="2315" max="2315" width="5.85546875" style="31" customWidth="1"/>
    <col min="2316" max="2316" width="4.5703125" style="31" customWidth="1"/>
    <col min="2317" max="2317" width="5.140625" style="31" customWidth="1"/>
    <col min="2318" max="2318" width="4.85546875" style="31" customWidth="1"/>
    <col min="2319" max="2319" width="5.140625" style="31" customWidth="1"/>
    <col min="2320" max="2320" width="5.5703125" style="31" customWidth="1"/>
    <col min="2321" max="2321" width="12.28515625" style="31" customWidth="1"/>
    <col min="2322" max="2560" width="9.140625" style="31"/>
    <col min="2561" max="2561" width="5.5703125" style="31" customWidth="1"/>
    <col min="2562" max="2562" width="31" style="31" customWidth="1"/>
    <col min="2563" max="2564" width="6.5703125" style="31" customWidth="1"/>
    <col min="2565" max="2565" width="5.28515625" style="31" customWidth="1"/>
    <col min="2566" max="2566" width="4.5703125" style="31" customWidth="1"/>
    <col min="2567" max="2567" width="5.28515625" style="31" customWidth="1"/>
    <col min="2568" max="2568" width="4" style="31" customWidth="1"/>
    <col min="2569" max="2569" width="5" style="31" customWidth="1"/>
    <col min="2570" max="2570" width="4.5703125" style="31" customWidth="1"/>
    <col min="2571" max="2571" width="5.85546875" style="31" customWidth="1"/>
    <col min="2572" max="2572" width="4.5703125" style="31" customWidth="1"/>
    <col min="2573" max="2573" width="5.140625" style="31" customWidth="1"/>
    <col min="2574" max="2574" width="4.85546875" style="31" customWidth="1"/>
    <col min="2575" max="2575" width="5.140625" style="31" customWidth="1"/>
    <col min="2576" max="2576" width="5.5703125" style="31" customWidth="1"/>
    <col min="2577" max="2577" width="12.28515625" style="31" customWidth="1"/>
    <col min="2578" max="2816" width="9.140625" style="31"/>
    <col min="2817" max="2817" width="5.5703125" style="31" customWidth="1"/>
    <col min="2818" max="2818" width="31" style="31" customWidth="1"/>
    <col min="2819" max="2820" width="6.5703125" style="31" customWidth="1"/>
    <col min="2821" max="2821" width="5.28515625" style="31" customWidth="1"/>
    <col min="2822" max="2822" width="4.5703125" style="31" customWidth="1"/>
    <col min="2823" max="2823" width="5.28515625" style="31" customWidth="1"/>
    <col min="2824" max="2824" width="4" style="31" customWidth="1"/>
    <col min="2825" max="2825" width="5" style="31" customWidth="1"/>
    <col min="2826" max="2826" width="4.5703125" style="31" customWidth="1"/>
    <col min="2827" max="2827" width="5.85546875" style="31" customWidth="1"/>
    <col min="2828" max="2828" width="4.5703125" style="31" customWidth="1"/>
    <col min="2829" max="2829" width="5.140625" style="31" customWidth="1"/>
    <col min="2830" max="2830" width="4.85546875" style="31" customWidth="1"/>
    <col min="2831" max="2831" width="5.140625" style="31" customWidth="1"/>
    <col min="2832" max="2832" width="5.5703125" style="31" customWidth="1"/>
    <col min="2833" max="2833" width="12.28515625" style="31" customWidth="1"/>
    <col min="2834" max="3072" width="9.140625" style="31"/>
    <col min="3073" max="3073" width="5.5703125" style="31" customWidth="1"/>
    <col min="3074" max="3074" width="31" style="31" customWidth="1"/>
    <col min="3075" max="3076" width="6.5703125" style="31" customWidth="1"/>
    <col min="3077" max="3077" width="5.28515625" style="31" customWidth="1"/>
    <col min="3078" max="3078" width="4.5703125" style="31" customWidth="1"/>
    <col min="3079" max="3079" width="5.28515625" style="31" customWidth="1"/>
    <col min="3080" max="3080" width="4" style="31" customWidth="1"/>
    <col min="3081" max="3081" width="5" style="31" customWidth="1"/>
    <col min="3082" max="3082" width="4.5703125" style="31" customWidth="1"/>
    <col min="3083" max="3083" width="5.85546875" style="31" customWidth="1"/>
    <col min="3084" max="3084" width="4.5703125" style="31" customWidth="1"/>
    <col min="3085" max="3085" width="5.140625" style="31" customWidth="1"/>
    <col min="3086" max="3086" width="4.85546875" style="31" customWidth="1"/>
    <col min="3087" max="3087" width="5.140625" style="31" customWidth="1"/>
    <col min="3088" max="3088" width="5.5703125" style="31" customWidth="1"/>
    <col min="3089" max="3089" width="12.28515625" style="31" customWidth="1"/>
    <col min="3090" max="3328" width="9.140625" style="31"/>
    <col min="3329" max="3329" width="5.5703125" style="31" customWidth="1"/>
    <col min="3330" max="3330" width="31" style="31" customWidth="1"/>
    <col min="3331" max="3332" width="6.5703125" style="31" customWidth="1"/>
    <col min="3333" max="3333" width="5.28515625" style="31" customWidth="1"/>
    <col min="3334" max="3334" width="4.5703125" style="31" customWidth="1"/>
    <col min="3335" max="3335" width="5.28515625" style="31" customWidth="1"/>
    <col min="3336" max="3336" width="4" style="31" customWidth="1"/>
    <col min="3337" max="3337" width="5" style="31" customWidth="1"/>
    <col min="3338" max="3338" width="4.5703125" style="31" customWidth="1"/>
    <col min="3339" max="3339" width="5.85546875" style="31" customWidth="1"/>
    <col min="3340" max="3340" width="4.5703125" style="31" customWidth="1"/>
    <col min="3341" max="3341" width="5.140625" style="31" customWidth="1"/>
    <col min="3342" max="3342" width="4.85546875" style="31" customWidth="1"/>
    <col min="3343" max="3343" width="5.140625" style="31" customWidth="1"/>
    <col min="3344" max="3344" width="5.5703125" style="31" customWidth="1"/>
    <col min="3345" max="3345" width="12.28515625" style="31" customWidth="1"/>
    <col min="3346" max="3584" width="9.140625" style="31"/>
    <col min="3585" max="3585" width="5.5703125" style="31" customWidth="1"/>
    <col min="3586" max="3586" width="31" style="31" customWidth="1"/>
    <col min="3587" max="3588" width="6.5703125" style="31" customWidth="1"/>
    <col min="3589" max="3589" width="5.28515625" style="31" customWidth="1"/>
    <col min="3590" max="3590" width="4.5703125" style="31" customWidth="1"/>
    <col min="3591" max="3591" width="5.28515625" style="31" customWidth="1"/>
    <col min="3592" max="3592" width="4" style="31" customWidth="1"/>
    <col min="3593" max="3593" width="5" style="31" customWidth="1"/>
    <col min="3594" max="3594" width="4.5703125" style="31" customWidth="1"/>
    <col min="3595" max="3595" width="5.85546875" style="31" customWidth="1"/>
    <col min="3596" max="3596" width="4.5703125" style="31" customWidth="1"/>
    <col min="3597" max="3597" width="5.140625" style="31" customWidth="1"/>
    <col min="3598" max="3598" width="4.85546875" style="31" customWidth="1"/>
    <col min="3599" max="3599" width="5.140625" style="31" customWidth="1"/>
    <col min="3600" max="3600" width="5.5703125" style="31" customWidth="1"/>
    <col min="3601" max="3601" width="12.28515625" style="31" customWidth="1"/>
    <col min="3602" max="3840" width="9.140625" style="31"/>
    <col min="3841" max="3841" width="5.5703125" style="31" customWidth="1"/>
    <col min="3842" max="3842" width="31" style="31" customWidth="1"/>
    <col min="3843" max="3844" width="6.5703125" style="31" customWidth="1"/>
    <col min="3845" max="3845" width="5.28515625" style="31" customWidth="1"/>
    <col min="3846" max="3846" width="4.5703125" style="31" customWidth="1"/>
    <col min="3847" max="3847" width="5.28515625" style="31" customWidth="1"/>
    <col min="3848" max="3848" width="4" style="31" customWidth="1"/>
    <col min="3849" max="3849" width="5" style="31" customWidth="1"/>
    <col min="3850" max="3850" width="4.5703125" style="31" customWidth="1"/>
    <col min="3851" max="3851" width="5.85546875" style="31" customWidth="1"/>
    <col min="3852" max="3852" width="4.5703125" style="31" customWidth="1"/>
    <col min="3853" max="3853" width="5.140625" style="31" customWidth="1"/>
    <col min="3854" max="3854" width="4.85546875" style="31" customWidth="1"/>
    <col min="3855" max="3855" width="5.140625" style="31" customWidth="1"/>
    <col min="3856" max="3856" width="5.5703125" style="31" customWidth="1"/>
    <col min="3857" max="3857" width="12.28515625" style="31" customWidth="1"/>
    <col min="3858" max="4096" width="9.140625" style="31"/>
    <col min="4097" max="4097" width="5.5703125" style="31" customWidth="1"/>
    <col min="4098" max="4098" width="31" style="31" customWidth="1"/>
    <col min="4099" max="4100" width="6.5703125" style="31" customWidth="1"/>
    <col min="4101" max="4101" width="5.28515625" style="31" customWidth="1"/>
    <col min="4102" max="4102" width="4.5703125" style="31" customWidth="1"/>
    <col min="4103" max="4103" width="5.28515625" style="31" customWidth="1"/>
    <col min="4104" max="4104" width="4" style="31" customWidth="1"/>
    <col min="4105" max="4105" width="5" style="31" customWidth="1"/>
    <col min="4106" max="4106" width="4.5703125" style="31" customWidth="1"/>
    <col min="4107" max="4107" width="5.85546875" style="31" customWidth="1"/>
    <col min="4108" max="4108" width="4.5703125" style="31" customWidth="1"/>
    <col min="4109" max="4109" width="5.140625" style="31" customWidth="1"/>
    <col min="4110" max="4110" width="4.85546875" style="31" customWidth="1"/>
    <col min="4111" max="4111" width="5.140625" style="31" customWidth="1"/>
    <col min="4112" max="4112" width="5.5703125" style="31" customWidth="1"/>
    <col min="4113" max="4113" width="12.28515625" style="31" customWidth="1"/>
    <col min="4114" max="4352" width="9.140625" style="31"/>
    <col min="4353" max="4353" width="5.5703125" style="31" customWidth="1"/>
    <col min="4354" max="4354" width="31" style="31" customWidth="1"/>
    <col min="4355" max="4356" width="6.5703125" style="31" customWidth="1"/>
    <col min="4357" max="4357" width="5.28515625" style="31" customWidth="1"/>
    <col min="4358" max="4358" width="4.5703125" style="31" customWidth="1"/>
    <col min="4359" max="4359" width="5.28515625" style="31" customWidth="1"/>
    <col min="4360" max="4360" width="4" style="31" customWidth="1"/>
    <col min="4361" max="4361" width="5" style="31" customWidth="1"/>
    <col min="4362" max="4362" width="4.5703125" style="31" customWidth="1"/>
    <col min="4363" max="4363" width="5.85546875" style="31" customWidth="1"/>
    <col min="4364" max="4364" width="4.5703125" style="31" customWidth="1"/>
    <col min="4365" max="4365" width="5.140625" style="31" customWidth="1"/>
    <col min="4366" max="4366" width="4.85546875" style="31" customWidth="1"/>
    <col min="4367" max="4367" width="5.140625" style="31" customWidth="1"/>
    <col min="4368" max="4368" width="5.5703125" style="31" customWidth="1"/>
    <col min="4369" max="4369" width="12.28515625" style="31" customWidth="1"/>
    <col min="4370" max="4608" width="9.140625" style="31"/>
    <col min="4609" max="4609" width="5.5703125" style="31" customWidth="1"/>
    <col min="4610" max="4610" width="31" style="31" customWidth="1"/>
    <col min="4611" max="4612" width="6.5703125" style="31" customWidth="1"/>
    <col min="4613" max="4613" width="5.28515625" style="31" customWidth="1"/>
    <col min="4614" max="4614" width="4.5703125" style="31" customWidth="1"/>
    <col min="4615" max="4615" width="5.28515625" style="31" customWidth="1"/>
    <col min="4616" max="4616" width="4" style="31" customWidth="1"/>
    <col min="4617" max="4617" width="5" style="31" customWidth="1"/>
    <col min="4618" max="4618" width="4.5703125" style="31" customWidth="1"/>
    <col min="4619" max="4619" width="5.85546875" style="31" customWidth="1"/>
    <col min="4620" max="4620" width="4.5703125" style="31" customWidth="1"/>
    <col min="4621" max="4621" width="5.140625" style="31" customWidth="1"/>
    <col min="4622" max="4622" width="4.85546875" style="31" customWidth="1"/>
    <col min="4623" max="4623" width="5.140625" style="31" customWidth="1"/>
    <col min="4624" max="4624" width="5.5703125" style="31" customWidth="1"/>
    <col min="4625" max="4625" width="12.28515625" style="31" customWidth="1"/>
    <col min="4626" max="4864" width="9.140625" style="31"/>
    <col min="4865" max="4865" width="5.5703125" style="31" customWidth="1"/>
    <col min="4866" max="4866" width="31" style="31" customWidth="1"/>
    <col min="4867" max="4868" width="6.5703125" style="31" customWidth="1"/>
    <col min="4869" max="4869" width="5.28515625" style="31" customWidth="1"/>
    <col min="4870" max="4870" width="4.5703125" style="31" customWidth="1"/>
    <col min="4871" max="4871" width="5.28515625" style="31" customWidth="1"/>
    <col min="4872" max="4872" width="4" style="31" customWidth="1"/>
    <col min="4873" max="4873" width="5" style="31" customWidth="1"/>
    <col min="4874" max="4874" width="4.5703125" style="31" customWidth="1"/>
    <col min="4875" max="4875" width="5.85546875" style="31" customWidth="1"/>
    <col min="4876" max="4876" width="4.5703125" style="31" customWidth="1"/>
    <col min="4877" max="4877" width="5.140625" style="31" customWidth="1"/>
    <col min="4878" max="4878" width="4.85546875" style="31" customWidth="1"/>
    <col min="4879" max="4879" width="5.140625" style="31" customWidth="1"/>
    <col min="4880" max="4880" width="5.5703125" style="31" customWidth="1"/>
    <col min="4881" max="4881" width="12.28515625" style="31" customWidth="1"/>
    <col min="4882" max="5120" width="9.140625" style="31"/>
    <col min="5121" max="5121" width="5.5703125" style="31" customWidth="1"/>
    <col min="5122" max="5122" width="31" style="31" customWidth="1"/>
    <col min="5123" max="5124" width="6.5703125" style="31" customWidth="1"/>
    <col min="5125" max="5125" width="5.28515625" style="31" customWidth="1"/>
    <col min="5126" max="5126" width="4.5703125" style="31" customWidth="1"/>
    <col min="5127" max="5127" width="5.28515625" style="31" customWidth="1"/>
    <col min="5128" max="5128" width="4" style="31" customWidth="1"/>
    <col min="5129" max="5129" width="5" style="31" customWidth="1"/>
    <col min="5130" max="5130" width="4.5703125" style="31" customWidth="1"/>
    <col min="5131" max="5131" width="5.85546875" style="31" customWidth="1"/>
    <col min="5132" max="5132" width="4.5703125" style="31" customWidth="1"/>
    <col min="5133" max="5133" width="5.140625" style="31" customWidth="1"/>
    <col min="5134" max="5134" width="4.85546875" style="31" customWidth="1"/>
    <col min="5135" max="5135" width="5.140625" style="31" customWidth="1"/>
    <col min="5136" max="5136" width="5.5703125" style="31" customWidth="1"/>
    <col min="5137" max="5137" width="12.28515625" style="31" customWidth="1"/>
    <col min="5138" max="5376" width="9.140625" style="31"/>
    <col min="5377" max="5377" width="5.5703125" style="31" customWidth="1"/>
    <col min="5378" max="5378" width="31" style="31" customWidth="1"/>
    <col min="5379" max="5380" width="6.5703125" style="31" customWidth="1"/>
    <col min="5381" max="5381" width="5.28515625" style="31" customWidth="1"/>
    <col min="5382" max="5382" width="4.5703125" style="31" customWidth="1"/>
    <col min="5383" max="5383" width="5.28515625" style="31" customWidth="1"/>
    <col min="5384" max="5384" width="4" style="31" customWidth="1"/>
    <col min="5385" max="5385" width="5" style="31" customWidth="1"/>
    <col min="5386" max="5386" width="4.5703125" style="31" customWidth="1"/>
    <col min="5387" max="5387" width="5.85546875" style="31" customWidth="1"/>
    <col min="5388" max="5388" width="4.5703125" style="31" customWidth="1"/>
    <col min="5389" max="5389" width="5.140625" style="31" customWidth="1"/>
    <col min="5390" max="5390" width="4.85546875" style="31" customWidth="1"/>
    <col min="5391" max="5391" width="5.140625" style="31" customWidth="1"/>
    <col min="5392" max="5392" width="5.5703125" style="31" customWidth="1"/>
    <col min="5393" max="5393" width="12.28515625" style="31" customWidth="1"/>
    <col min="5394" max="5632" width="9.140625" style="31"/>
    <col min="5633" max="5633" width="5.5703125" style="31" customWidth="1"/>
    <col min="5634" max="5634" width="31" style="31" customWidth="1"/>
    <col min="5635" max="5636" width="6.5703125" style="31" customWidth="1"/>
    <col min="5637" max="5637" width="5.28515625" style="31" customWidth="1"/>
    <col min="5638" max="5638" width="4.5703125" style="31" customWidth="1"/>
    <col min="5639" max="5639" width="5.28515625" style="31" customWidth="1"/>
    <col min="5640" max="5640" width="4" style="31" customWidth="1"/>
    <col min="5641" max="5641" width="5" style="31" customWidth="1"/>
    <col min="5642" max="5642" width="4.5703125" style="31" customWidth="1"/>
    <col min="5643" max="5643" width="5.85546875" style="31" customWidth="1"/>
    <col min="5644" max="5644" width="4.5703125" style="31" customWidth="1"/>
    <col min="5645" max="5645" width="5.140625" style="31" customWidth="1"/>
    <col min="5646" max="5646" width="4.85546875" style="31" customWidth="1"/>
    <col min="5647" max="5647" width="5.140625" style="31" customWidth="1"/>
    <col min="5648" max="5648" width="5.5703125" style="31" customWidth="1"/>
    <col min="5649" max="5649" width="12.28515625" style="31" customWidth="1"/>
    <col min="5650" max="5888" width="9.140625" style="31"/>
    <col min="5889" max="5889" width="5.5703125" style="31" customWidth="1"/>
    <col min="5890" max="5890" width="31" style="31" customWidth="1"/>
    <col min="5891" max="5892" width="6.5703125" style="31" customWidth="1"/>
    <col min="5893" max="5893" width="5.28515625" style="31" customWidth="1"/>
    <col min="5894" max="5894" width="4.5703125" style="31" customWidth="1"/>
    <col min="5895" max="5895" width="5.28515625" style="31" customWidth="1"/>
    <col min="5896" max="5896" width="4" style="31" customWidth="1"/>
    <col min="5897" max="5897" width="5" style="31" customWidth="1"/>
    <col min="5898" max="5898" width="4.5703125" style="31" customWidth="1"/>
    <col min="5899" max="5899" width="5.85546875" style="31" customWidth="1"/>
    <col min="5900" max="5900" width="4.5703125" style="31" customWidth="1"/>
    <col min="5901" max="5901" width="5.140625" style="31" customWidth="1"/>
    <col min="5902" max="5902" width="4.85546875" style="31" customWidth="1"/>
    <col min="5903" max="5903" width="5.140625" style="31" customWidth="1"/>
    <col min="5904" max="5904" width="5.5703125" style="31" customWidth="1"/>
    <col min="5905" max="5905" width="12.28515625" style="31" customWidth="1"/>
    <col min="5906" max="6144" width="9.140625" style="31"/>
    <col min="6145" max="6145" width="5.5703125" style="31" customWidth="1"/>
    <col min="6146" max="6146" width="31" style="31" customWidth="1"/>
    <col min="6147" max="6148" width="6.5703125" style="31" customWidth="1"/>
    <col min="6149" max="6149" width="5.28515625" style="31" customWidth="1"/>
    <col min="6150" max="6150" width="4.5703125" style="31" customWidth="1"/>
    <col min="6151" max="6151" width="5.28515625" style="31" customWidth="1"/>
    <col min="6152" max="6152" width="4" style="31" customWidth="1"/>
    <col min="6153" max="6153" width="5" style="31" customWidth="1"/>
    <col min="6154" max="6154" width="4.5703125" style="31" customWidth="1"/>
    <col min="6155" max="6155" width="5.85546875" style="31" customWidth="1"/>
    <col min="6156" max="6156" width="4.5703125" style="31" customWidth="1"/>
    <col min="6157" max="6157" width="5.140625" style="31" customWidth="1"/>
    <col min="6158" max="6158" width="4.85546875" style="31" customWidth="1"/>
    <col min="6159" max="6159" width="5.140625" style="31" customWidth="1"/>
    <col min="6160" max="6160" width="5.5703125" style="31" customWidth="1"/>
    <col min="6161" max="6161" width="12.28515625" style="31" customWidth="1"/>
    <col min="6162" max="6400" width="9.140625" style="31"/>
    <col min="6401" max="6401" width="5.5703125" style="31" customWidth="1"/>
    <col min="6402" max="6402" width="31" style="31" customWidth="1"/>
    <col min="6403" max="6404" width="6.5703125" style="31" customWidth="1"/>
    <col min="6405" max="6405" width="5.28515625" style="31" customWidth="1"/>
    <col min="6406" max="6406" width="4.5703125" style="31" customWidth="1"/>
    <col min="6407" max="6407" width="5.28515625" style="31" customWidth="1"/>
    <col min="6408" max="6408" width="4" style="31" customWidth="1"/>
    <col min="6409" max="6409" width="5" style="31" customWidth="1"/>
    <col min="6410" max="6410" width="4.5703125" style="31" customWidth="1"/>
    <col min="6411" max="6411" width="5.85546875" style="31" customWidth="1"/>
    <col min="6412" max="6412" width="4.5703125" style="31" customWidth="1"/>
    <col min="6413" max="6413" width="5.140625" style="31" customWidth="1"/>
    <col min="6414" max="6414" width="4.85546875" style="31" customWidth="1"/>
    <col min="6415" max="6415" width="5.140625" style="31" customWidth="1"/>
    <col min="6416" max="6416" width="5.5703125" style="31" customWidth="1"/>
    <col min="6417" max="6417" width="12.28515625" style="31" customWidth="1"/>
    <col min="6418" max="6656" width="9.140625" style="31"/>
    <col min="6657" max="6657" width="5.5703125" style="31" customWidth="1"/>
    <col min="6658" max="6658" width="31" style="31" customWidth="1"/>
    <col min="6659" max="6660" width="6.5703125" style="31" customWidth="1"/>
    <col min="6661" max="6661" width="5.28515625" style="31" customWidth="1"/>
    <col min="6662" max="6662" width="4.5703125" style="31" customWidth="1"/>
    <col min="6663" max="6663" width="5.28515625" style="31" customWidth="1"/>
    <col min="6664" max="6664" width="4" style="31" customWidth="1"/>
    <col min="6665" max="6665" width="5" style="31" customWidth="1"/>
    <col min="6666" max="6666" width="4.5703125" style="31" customWidth="1"/>
    <col min="6667" max="6667" width="5.85546875" style="31" customWidth="1"/>
    <col min="6668" max="6668" width="4.5703125" style="31" customWidth="1"/>
    <col min="6669" max="6669" width="5.140625" style="31" customWidth="1"/>
    <col min="6670" max="6670" width="4.85546875" style="31" customWidth="1"/>
    <col min="6671" max="6671" width="5.140625" style="31" customWidth="1"/>
    <col min="6672" max="6672" width="5.5703125" style="31" customWidth="1"/>
    <col min="6673" max="6673" width="12.28515625" style="31" customWidth="1"/>
    <col min="6674" max="6912" width="9.140625" style="31"/>
    <col min="6913" max="6913" width="5.5703125" style="31" customWidth="1"/>
    <col min="6914" max="6914" width="31" style="31" customWidth="1"/>
    <col min="6915" max="6916" width="6.5703125" style="31" customWidth="1"/>
    <col min="6917" max="6917" width="5.28515625" style="31" customWidth="1"/>
    <col min="6918" max="6918" width="4.5703125" style="31" customWidth="1"/>
    <col min="6919" max="6919" width="5.28515625" style="31" customWidth="1"/>
    <col min="6920" max="6920" width="4" style="31" customWidth="1"/>
    <col min="6921" max="6921" width="5" style="31" customWidth="1"/>
    <col min="6922" max="6922" width="4.5703125" style="31" customWidth="1"/>
    <col min="6923" max="6923" width="5.85546875" style="31" customWidth="1"/>
    <col min="6924" max="6924" width="4.5703125" style="31" customWidth="1"/>
    <col min="6925" max="6925" width="5.140625" style="31" customWidth="1"/>
    <col min="6926" max="6926" width="4.85546875" style="31" customWidth="1"/>
    <col min="6927" max="6927" width="5.140625" style="31" customWidth="1"/>
    <col min="6928" max="6928" width="5.5703125" style="31" customWidth="1"/>
    <col min="6929" max="6929" width="12.28515625" style="31" customWidth="1"/>
    <col min="6930" max="7168" width="9.140625" style="31"/>
    <col min="7169" max="7169" width="5.5703125" style="31" customWidth="1"/>
    <col min="7170" max="7170" width="31" style="31" customWidth="1"/>
    <col min="7171" max="7172" width="6.5703125" style="31" customWidth="1"/>
    <col min="7173" max="7173" width="5.28515625" style="31" customWidth="1"/>
    <col min="7174" max="7174" width="4.5703125" style="31" customWidth="1"/>
    <col min="7175" max="7175" width="5.28515625" style="31" customWidth="1"/>
    <col min="7176" max="7176" width="4" style="31" customWidth="1"/>
    <col min="7177" max="7177" width="5" style="31" customWidth="1"/>
    <col min="7178" max="7178" width="4.5703125" style="31" customWidth="1"/>
    <col min="7179" max="7179" width="5.85546875" style="31" customWidth="1"/>
    <col min="7180" max="7180" width="4.5703125" style="31" customWidth="1"/>
    <col min="7181" max="7181" width="5.140625" style="31" customWidth="1"/>
    <col min="7182" max="7182" width="4.85546875" style="31" customWidth="1"/>
    <col min="7183" max="7183" width="5.140625" style="31" customWidth="1"/>
    <col min="7184" max="7184" width="5.5703125" style="31" customWidth="1"/>
    <col min="7185" max="7185" width="12.28515625" style="31" customWidth="1"/>
    <col min="7186" max="7424" width="9.140625" style="31"/>
    <col min="7425" max="7425" width="5.5703125" style="31" customWidth="1"/>
    <col min="7426" max="7426" width="31" style="31" customWidth="1"/>
    <col min="7427" max="7428" width="6.5703125" style="31" customWidth="1"/>
    <col min="7429" max="7429" width="5.28515625" style="31" customWidth="1"/>
    <col min="7430" max="7430" width="4.5703125" style="31" customWidth="1"/>
    <col min="7431" max="7431" width="5.28515625" style="31" customWidth="1"/>
    <col min="7432" max="7432" width="4" style="31" customWidth="1"/>
    <col min="7433" max="7433" width="5" style="31" customWidth="1"/>
    <col min="7434" max="7434" width="4.5703125" style="31" customWidth="1"/>
    <col min="7435" max="7435" width="5.85546875" style="31" customWidth="1"/>
    <col min="7436" max="7436" width="4.5703125" style="31" customWidth="1"/>
    <col min="7437" max="7437" width="5.140625" style="31" customWidth="1"/>
    <col min="7438" max="7438" width="4.85546875" style="31" customWidth="1"/>
    <col min="7439" max="7439" width="5.140625" style="31" customWidth="1"/>
    <col min="7440" max="7440" width="5.5703125" style="31" customWidth="1"/>
    <col min="7441" max="7441" width="12.28515625" style="31" customWidth="1"/>
    <col min="7442" max="7680" width="9.140625" style="31"/>
    <col min="7681" max="7681" width="5.5703125" style="31" customWidth="1"/>
    <col min="7682" max="7682" width="31" style="31" customWidth="1"/>
    <col min="7683" max="7684" width="6.5703125" style="31" customWidth="1"/>
    <col min="7685" max="7685" width="5.28515625" style="31" customWidth="1"/>
    <col min="7686" max="7686" width="4.5703125" style="31" customWidth="1"/>
    <col min="7687" max="7687" width="5.28515625" style="31" customWidth="1"/>
    <col min="7688" max="7688" width="4" style="31" customWidth="1"/>
    <col min="7689" max="7689" width="5" style="31" customWidth="1"/>
    <col min="7690" max="7690" width="4.5703125" style="31" customWidth="1"/>
    <col min="7691" max="7691" width="5.85546875" style="31" customWidth="1"/>
    <col min="7692" max="7692" width="4.5703125" style="31" customWidth="1"/>
    <col min="7693" max="7693" width="5.140625" style="31" customWidth="1"/>
    <col min="7694" max="7694" width="4.85546875" style="31" customWidth="1"/>
    <col min="7695" max="7695" width="5.140625" style="31" customWidth="1"/>
    <col min="7696" max="7696" width="5.5703125" style="31" customWidth="1"/>
    <col min="7697" max="7697" width="12.28515625" style="31" customWidth="1"/>
    <col min="7698" max="7936" width="9.140625" style="31"/>
    <col min="7937" max="7937" width="5.5703125" style="31" customWidth="1"/>
    <col min="7938" max="7938" width="31" style="31" customWidth="1"/>
    <col min="7939" max="7940" width="6.5703125" style="31" customWidth="1"/>
    <col min="7941" max="7941" width="5.28515625" style="31" customWidth="1"/>
    <col min="7942" max="7942" width="4.5703125" style="31" customWidth="1"/>
    <col min="7943" max="7943" width="5.28515625" style="31" customWidth="1"/>
    <col min="7944" max="7944" width="4" style="31" customWidth="1"/>
    <col min="7945" max="7945" width="5" style="31" customWidth="1"/>
    <col min="7946" max="7946" width="4.5703125" style="31" customWidth="1"/>
    <col min="7947" max="7947" width="5.85546875" style="31" customWidth="1"/>
    <col min="7948" max="7948" width="4.5703125" style="31" customWidth="1"/>
    <col min="7949" max="7949" width="5.140625" style="31" customWidth="1"/>
    <col min="7950" max="7950" width="4.85546875" style="31" customWidth="1"/>
    <col min="7951" max="7951" width="5.140625" style="31" customWidth="1"/>
    <col min="7952" max="7952" width="5.5703125" style="31" customWidth="1"/>
    <col min="7953" max="7953" width="12.28515625" style="31" customWidth="1"/>
    <col min="7954" max="8192" width="9.140625" style="31"/>
    <col min="8193" max="8193" width="5.5703125" style="31" customWidth="1"/>
    <col min="8194" max="8194" width="31" style="31" customWidth="1"/>
    <col min="8195" max="8196" width="6.5703125" style="31" customWidth="1"/>
    <col min="8197" max="8197" width="5.28515625" style="31" customWidth="1"/>
    <col min="8198" max="8198" width="4.5703125" style="31" customWidth="1"/>
    <col min="8199" max="8199" width="5.28515625" style="31" customWidth="1"/>
    <col min="8200" max="8200" width="4" style="31" customWidth="1"/>
    <col min="8201" max="8201" width="5" style="31" customWidth="1"/>
    <col min="8202" max="8202" width="4.5703125" style="31" customWidth="1"/>
    <col min="8203" max="8203" width="5.85546875" style="31" customWidth="1"/>
    <col min="8204" max="8204" width="4.5703125" style="31" customWidth="1"/>
    <col min="8205" max="8205" width="5.140625" style="31" customWidth="1"/>
    <col min="8206" max="8206" width="4.85546875" style="31" customWidth="1"/>
    <col min="8207" max="8207" width="5.140625" style="31" customWidth="1"/>
    <col min="8208" max="8208" width="5.5703125" style="31" customWidth="1"/>
    <col min="8209" max="8209" width="12.28515625" style="31" customWidth="1"/>
    <col min="8210" max="8448" width="9.140625" style="31"/>
    <col min="8449" max="8449" width="5.5703125" style="31" customWidth="1"/>
    <col min="8450" max="8450" width="31" style="31" customWidth="1"/>
    <col min="8451" max="8452" width="6.5703125" style="31" customWidth="1"/>
    <col min="8453" max="8453" width="5.28515625" style="31" customWidth="1"/>
    <col min="8454" max="8454" width="4.5703125" style="31" customWidth="1"/>
    <col min="8455" max="8455" width="5.28515625" style="31" customWidth="1"/>
    <col min="8456" max="8456" width="4" style="31" customWidth="1"/>
    <col min="8457" max="8457" width="5" style="31" customWidth="1"/>
    <col min="8458" max="8458" width="4.5703125" style="31" customWidth="1"/>
    <col min="8459" max="8459" width="5.85546875" style="31" customWidth="1"/>
    <col min="8460" max="8460" width="4.5703125" style="31" customWidth="1"/>
    <col min="8461" max="8461" width="5.140625" style="31" customWidth="1"/>
    <col min="8462" max="8462" width="4.85546875" style="31" customWidth="1"/>
    <col min="8463" max="8463" width="5.140625" style="31" customWidth="1"/>
    <col min="8464" max="8464" width="5.5703125" style="31" customWidth="1"/>
    <col min="8465" max="8465" width="12.28515625" style="31" customWidth="1"/>
    <col min="8466" max="8704" width="9.140625" style="31"/>
    <col min="8705" max="8705" width="5.5703125" style="31" customWidth="1"/>
    <col min="8706" max="8706" width="31" style="31" customWidth="1"/>
    <col min="8707" max="8708" width="6.5703125" style="31" customWidth="1"/>
    <col min="8709" max="8709" width="5.28515625" style="31" customWidth="1"/>
    <col min="8710" max="8710" width="4.5703125" style="31" customWidth="1"/>
    <col min="8711" max="8711" width="5.28515625" style="31" customWidth="1"/>
    <col min="8712" max="8712" width="4" style="31" customWidth="1"/>
    <col min="8713" max="8713" width="5" style="31" customWidth="1"/>
    <col min="8714" max="8714" width="4.5703125" style="31" customWidth="1"/>
    <col min="8715" max="8715" width="5.85546875" style="31" customWidth="1"/>
    <col min="8716" max="8716" width="4.5703125" style="31" customWidth="1"/>
    <col min="8717" max="8717" width="5.140625" style="31" customWidth="1"/>
    <col min="8718" max="8718" width="4.85546875" style="31" customWidth="1"/>
    <col min="8719" max="8719" width="5.140625" style="31" customWidth="1"/>
    <col min="8720" max="8720" width="5.5703125" style="31" customWidth="1"/>
    <col min="8721" max="8721" width="12.28515625" style="31" customWidth="1"/>
    <col min="8722" max="8960" width="9.140625" style="31"/>
    <col min="8961" max="8961" width="5.5703125" style="31" customWidth="1"/>
    <col min="8962" max="8962" width="31" style="31" customWidth="1"/>
    <col min="8963" max="8964" width="6.5703125" style="31" customWidth="1"/>
    <col min="8965" max="8965" width="5.28515625" style="31" customWidth="1"/>
    <col min="8966" max="8966" width="4.5703125" style="31" customWidth="1"/>
    <col min="8967" max="8967" width="5.28515625" style="31" customWidth="1"/>
    <col min="8968" max="8968" width="4" style="31" customWidth="1"/>
    <col min="8969" max="8969" width="5" style="31" customWidth="1"/>
    <col min="8970" max="8970" width="4.5703125" style="31" customWidth="1"/>
    <col min="8971" max="8971" width="5.85546875" style="31" customWidth="1"/>
    <col min="8972" max="8972" width="4.5703125" style="31" customWidth="1"/>
    <col min="8973" max="8973" width="5.140625" style="31" customWidth="1"/>
    <col min="8974" max="8974" width="4.85546875" style="31" customWidth="1"/>
    <col min="8975" max="8975" width="5.140625" style="31" customWidth="1"/>
    <col min="8976" max="8976" width="5.5703125" style="31" customWidth="1"/>
    <col min="8977" max="8977" width="12.28515625" style="31" customWidth="1"/>
    <col min="8978" max="9216" width="9.140625" style="31"/>
    <col min="9217" max="9217" width="5.5703125" style="31" customWidth="1"/>
    <col min="9218" max="9218" width="31" style="31" customWidth="1"/>
    <col min="9219" max="9220" width="6.5703125" style="31" customWidth="1"/>
    <col min="9221" max="9221" width="5.28515625" style="31" customWidth="1"/>
    <col min="9222" max="9222" width="4.5703125" style="31" customWidth="1"/>
    <col min="9223" max="9223" width="5.28515625" style="31" customWidth="1"/>
    <col min="9224" max="9224" width="4" style="31" customWidth="1"/>
    <col min="9225" max="9225" width="5" style="31" customWidth="1"/>
    <col min="9226" max="9226" width="4.5703125" style="31" customWidth="1"/>
    <col min="9227" max="9227" width="5.85546875" style="31" customWidth="1"/>
    <col min="9228" max="9228" width="4.5703125" style="31" customWidth="1"/>
    <col min="9229" max="9229" width="5.140625" style="31" customWidth="1"/>
    <col min="9230" max="9230" width="4.85546875" style="31" customWidth="1"/>
    <col min="9231" max="9231" width="5.140625" style="31" customWidth="1"/>
    <col min="9232" max="9232" width="5.5703125" style="31" customWidth="1"/>
    <col min="9233" max="9233" width="12.28515625" style="31" customWidth="1"/>
    <col min="9234" max="9472" width="9.140625" style="31"/>
    <col min="9473" max="9473" width="5.5703125" style="31" customWidth="1"/>
    <col min="9474" max="9474" width="31" style="31" customWidth="1"/>
    <col min="9475" max="9476" width="6.5703125" style="31" customWidth="1"/>
    <col min="9477" max="9477" width="5.28515625" style="31" customWidth="1"/>
    <col min="9478" max="9478" width="4.5703125" style="31" customWidth="1"/>
    <col min="9479" max="9479" width="5.28515625" style="31" customWidth="1"/>
    <col min="9480" max="9480" width="4" style="31" customWidth="1"/>
    <col min="9481" max="9481" width="5" style="31" customWidth="1"/>
    <col min="9482" max="9482" width="4.5703125" style="31" customWidth="1"/>
    <col min="9483" max="9483" width="5.85546875" style="31" customWidth="1"/>
    <col min="9484" max="9484" width="4.5703125" style="31" customWidth="1"/>
    <col min="9485" max="9485" width="5.140625" style="31" customWidth="1"/>
    <col min="9486" max="9486" width="4.85546875" style="31" customWidth="1"/>
    <col min="9487" max="9487" width="5.140625" style="31" customWidth="1"/>
    <col min="9488" max="9488" width="5.5703125" style="31" customWidth="1"/>
    <col min="9489" max="9489" width="12.28515625" style="31" customWidth="1"/>
    <col min="9490" max="9728" width="9.140625" style="31"/>
    <col min="9729" max="9729" width="5.5703125" style="31" customWidth="1"/>
    <col min="9730" max="9730" width="31" style="31" customWidth="1"/>
    <col min="9731" max="9732" width="6.5703125" style="31" customWidth="1"/>
    <col min="9733" max="9733" width="5.28515625" style="31" customWidth="1"/>
    <col min="9734" max="9734" width="4.5703125" style="31" customWidth="1"/>
    <col min="9735" max="9735" width="5.28515625" style="31" customWidth="1"/>
    <col min="9736" max="9736" width="4" style="31" customWidth="1"/>
    <col min="9737" max="9737" width="5" style="31" customWidth="1"/>
    <col min="9738" max="9738" width="4.5703125" style="31" customWidth="1"/>
    <col min="9739" max="9739" width="5.85546875" style="31" customWidth="1"/>
    <col min="9740" max="9740" width="4.5703125" style="31" customWidth="1"/>
    <col min="9741" max="9741" width="5.140625" style="31" customWidth="1"/>
    <col min="9742" max="9742" width="4.85546875" style="31" customWidth="1"/>
    <col min="9743" max="9743" width="5.140625" style="31" customWidth="1"/>
    <col min="9744" max="9744" width="5.5703125" style="31" customWidth="1"/>
    <col min="9745" max="9745" width="12.28515625" style="31" customWidth="1"/>
    <col min="9746" max="9984" width="9.140625" style="31"/>
    <col min="9985" max="9985" width="5.5703125" style="31" customWidth="1"/>
    <col min="9986" max="9986" width="31" style="31" customWidth="1"/>
    <col min="9987" max="9988" width="6.5703125" style="31" customWidth="1"/>
    <col min="9989" max="9989" width="5.28515625" style="31" customWidth="1"/>
    <col min="9990" max="9990" width="4.5703125" style="31" customWidth="1"/>
    <col min="9991" max="9991" width="5.28515625" style="31" customWidth="1"/>
    <col min="9992" max="9992" width="4" style="31" customWidth="1"/>
    <col min="9993" max="9993" width="5" style="31" customWidth="1"/>
    <col min="9994" max="9994" width="4.5703125" style="31" customWidth="1"/>
    <col min="9995" max="9995" width="5.85546875" style="31" customWidth="1"/>
    <col min="9996" max="9996" width="4.5703125" style="31" customWidth="1"/>
    <col min="9997" max="9997" width="5.140625" style="31" customWidth="1"/>
    <col min="9998" max="9998" width="4.85546875" style="31" customWidth="1"/>
    <col min="9999" max="9999" width="5.140625" style="31" customWidth="1"/>
    <col min="10000" max="10000" width="5.5703125" style="31" customWidth="1"/>
    <col min="10001" max="10001" width="12.28515625" style="31" customWidth="1"/>
    <col min="10002" max="10240" width="9.140625" style="31"/>
    <col min="10241" max="10241" width="5.5703125" style="31" customWidth="1"/>
    <col min="10242" max="10242" width="31" style="31" customWidth="1"/>
    <col min="10243" max="10244" width="6.5703125" style="31" customWidth="1"/>
    <col min="10245" max="10245" width="5.28515625" style="31" customWidth="1"/>
    <col min="10246" max="10246" width="4.5703125" style="31" customWidth="1"/>
    <col min="10247" max="10247" width="5.28515625" style="31" customWidth="1"/>
    <col min="10248" max="10248" width="4" style="31" customWidth="1"/>
    <col min="10249" max="10249" width="5" style="31" customWidth="1"/>
    <col min="10250" max="10250" width="4.5703125" style="31" customWidth="1"/>
    <col min="10251" max="10251" width="5.85546875" style="31" customWidth="1"/>
    <col min="10252" max="10252" width="4.5703125" style="31" customWidth="1"/>
    <col min="10253" max="10253" width="5.140625" style="31" customWidth="1"/>
    <col min="10254" max="10254" width="4.85546875" style="31" customWidth="1"/>
    <col min="10255" max="10255" width="5.140625" style="31" customWidth="1"/>
    <col min="10256" max="10256" width="5.5703125" style="31" customWidth="1"/>
    <col min="10257" max="10257" width="12.28515625" style="31" customWidth="1"/>
    <col min="10258" max="10496" width="9.140625" style="31"/>
    <col min="10497" max="10497" width="5.5703125" style="31" customWidth="1"/>
    <col min="10498" max="10498" width="31" style="31" customWidth="1"/>
    <col min="10499" max="10500" width="6.5703125" style="31" customWidth="1"/>
    <col min="10501" max="10501" width="5.28515625" style="31" customWidth="1"/>
    <col min="10502" max="10502" width="4.5703125" style="31" customWidth="1"/>
    <col min="10503" max="10503" width="5.28515625" style="31" customWidth="1"/>
    <col min="10504" max="10504" width="4" style="31" customWidth="1"/>
    <col min="10505" max="10505" width="5" style="31" customWidth="1"/>
    <col min="10506" max="10506" width="4.5703125" style="31" customWidth="1"/>
    <col min="10507" max="10507" width="5.85546875" style="31" customWidth="1"/>
    <col min="10508" max="10508" width="4.5703125" style="31" customWidth="1"/>
    <col min="10509" max="10509" width="5.140625" style="31" customWidth="1"/>
    <col min="10510" max="10510" width="4.85546875" style="31" customWidth="1"/>
    <col min="10511" max="10511" width="5.140625" style="31" customWidth="1"/>
    <col min="10512" max="10512" width="5.5703125" style="31" customWidth="1"/>
    <col min="10513" max="10513" width="12.28515625" style="31" customWidth="1"/>
    <col min="10514" max="10752" width="9.140625" style="31"/>
    <col min="10753" max="10753" width="5.5703125" style="31" customWidth="1"/>
    <col min="10754" max="10754" width="31" style="31" customWidth="1"/>
    <col min="10755" max="10756" width="6.5703125" style="31" customWidth="1"/>
    <col min="10757" max="10757" width="5.28515625" style="31" customWidth="1"/>
    <col min="10758" max="10758" width="4.5703125" style="31" customWidth="1"/>
    <col min="10759" max="10759" width="5.28515625" style="31" customWidth="1"/>
    <col min="10760" max="10760" width="4" style="31" customWidth="1"/>
    <col min="10761" max="10761" width="5" style="31" customWidth="1"/>
    <col min="10762" max="10762" width="4.5703125" style="31" customWidth="1"/>
    <col min="10763" max="10763" width="5.85546875" style="31" customWidth="1"/>
    <col min="10764" max="10764" width="4.5703125" style="31" customWidth="1"/>
    <col min="10765" max="10765" width="5.140625" style="31" customWidth="1"/>
    <col min="10766" max="10766" width="4.85546875" style="31" customWidth="1"/>
    <col min="10767" max="10767" width="5.140625" style="31" customWidth="1"/>
    <col min="10768" max="10768" width="5.5703125" style="31" customWidth="1"/>
    <col min="10769" max="10769" width="12.28515625" style="31" customWidth="1"/>
    <col min="10770" max="11008" width="9.140625" style="31"/>
    <col min="11009" max="11009" width="5.5703125" style="31" customWidth="1"/>
    <col min="11010" max="11010" width="31" style="31" customWidth="1"/>
    <col min="11011" max="11012" width="6.5703125" style="31" customWidth="1"/>
    <col min="11013" max="11013" width="5.28515625" style="31" customWidth="1"/>
    <col min="11014" max="11014" width="4.5703125" style="31" customWidth="1"/>
    <col min="11015" max="11015" width="5.28515625" style="31" customWidth="1"/>
    <col min="11016" max="11016" width="4" style="31" customWidth="1"/>
    <col min="11017" max="11017" width="5" style="31" customWidth="1"/>
    <col min="11018" max="11018" width="4.5703125" style="31" customWidth="1"/>
    <col min="11019" max="11019" width="5.85546875" style="31" customWidth="1"/>
    <col min="11020" max="11020" width="4.5703125" style="31" customWidth="1"/>
    <col min="11021" max="11021" width="5.140625" style="31" customWidth="1"/>
    <col min="11022" max="11022" width="4.85546875" style="31" customWidth="1"/>
    <col min="11023" max="11023" width="5.140625" style="31" customWidth="1"/>
    <col min="11024" max="11024" width="5.5703125" style="31" customWidth="1"/>
    <col min="11025" max="11025" width="12.28515625" style="31" customWidth="1"/>
    <col min="11026" max="11264" width="9.140625" style="31"/>
    <col min="11265" max="11265" width="5.5703125" style="31" customWidth="1"/>
    <col min="11266" max="11266" width="31" style="31" customWidth="1"/>
    <col min="11267" max="11268" width="6.5703125" style="31" customWidth="1"/>
    <col min="11269" max="11269" width="5.28515625" style="31" customWidth="1"/>
    <col min="11270" max="11270" width="4.5703125" style="31" customWidth="1"/>
    <col min="11271" max="11271" width="5.28515625" style="31" customWidth="1"/>
    <col min="11272" max="11272" width="4" style="31" customWidth="1"/>
    <col min="11273" max="11273" width="5" style="31" customWidth="1"/>
    <col min="11274" max="11274" width="4.5703125" style="31" customWidth="1"/>
    <col min="11275" max="11275" width="5.85546875" style="31" customWidth="1"/>
    <col min="11276" max="11276" width="4.5703125" style="31" customWidth="1"/>
    <col min="11277" max="11277" width="5.140625" style="31" customWidth="1"/>
    <col min="11278" max="11278" width="4.85546875" style="31" customWidth="1"/>
    <col min="11279" max="11279" width="5.140625" style="31" customWidth="1"/>
    <col min="11280" max="11280" width="5.5703125" style="31" customWidth="1"/>
    <col min="11281" max="11281" width="12.28515625" style="31" customWidth="1"/>
    <col min="11282" max="11520" width="9.140625" style="31"/>
    <col min="11521" max="11521" width="5.5703125" style="31" customWidth="1"/>
    <col min="11522" max="11522" width="31" style="31" customWidth="1"/>
    <col min="11523" max="11524" width="6.5703125" style="31" customWidth="1"/>
    <col min="11525" max="11525" width="5.28515625" style="31" customWidth="1"/>
    <col min="11526" max="11526" width="4.5703125" style="31" customWidth="1"/>
    <col min="11527" max="11527" width="5.28515625" style="31" customWidth="1"/>
    <col min="11528" max="11528" width="4" style="31" customWidth="1"/>
    <col min="11529" max="11529" width="5" style="31" customWidth="1"/>
    <col min="11530" max="11530" width="4.5703125" style="31" customWidth="1"/>
    <col min="11531" max="11531" width="5.85546875" style="31" customWidth="1"/>
    <col min="11532" max="11532" width="4.5703125" style="31" customWidth="1"/>
    <col min="11533" max="11533" width="5.140625" style="31" customWidth="1"/>
    <col min="11534" max="11534" width="4.85546875" style="31" customWidth="1"/>
    <col min="11535" max="11535" width="5.140625" style="31" customWidth="1"/>
    <col min="11536" max="11536" width="5.5703125" style="31" customWidth="1"/>
    <col min="11537" max="11537" width="12.28515625" style="31" customWidth="1"/>
    <col min="11538" max="11776" width="9.140625" style="31"/>
    <col min="11777" max="11777" width="5.5703125" style="31" customWidth="1"/>
    <col min="11778" max="11778" width="31" style="31" customWidth="1"/>
    <col min="11779" max="11780" width="6.5703125" style="31" customWidth="1"/>
    <col min="11781" max="11781" width="5.28515625" style="31" customWidth="1"/>
    <col min="11782" max="11782" width="4.5703125" style="31" customWidth="1"/>
    <col min="11783" max="11783" width="5.28515625" style="31" customWidth="1"/>
    <col min="11784" max="11784" width="4" style="31" customWidth="1"/>
    <col min="11785" max="11785" width="5" style="31" customWidth="1"/>
    <col min="11786" max="11786" width="4.5703125" style="31" customWidth="1"/>
    <col min="11787" max="11787" width="5.85546875" style="31" customWidth="1"/>
    <col min="11788" max="11788" width="4.5703125" style="31" customWidth="1"/>
    <col min="11789" max="11789" width="5.140625" style="31" customWidth="1"/>
    <col min="11790" max="11790" width="4.85546875" style="31" customWidth="1"/>
    <col min="11791" max="11791" width="5.140625" style="31" customWidth="1"/>
    <col min="11792" max="11792" width="5.5703125" style="31" customWidth="1"/>
    <col min="11793" max="11793" width="12.28515625" style="31" customWidth="1"/>
    <col min="11794" max="12032" width="9.140625" style="31"/>
    <col min="12033" max="12033" width="5.5703125" style="31" customWidth="1"/>
    <col min="12034" max="12034" width="31" style="31" customWidth="1"/>
    <col min="12035" max="12036" width="6.5703125" style="31" customWidth="1"/>
    <col min="12037" max="12037" width="5.28515625" style="31" customWidth="1"/>
    <col min="12038" max="12038" width="4.5703125" style="31" customWidth="1"/>
    <col min="12039" max="12039" width="5.28515625" style="31" customWidth="1"/>
    <col min="12040" max="12040" width="4" style="31" customWidth="1"/>
    <col min="12041" max="12041" width="5" style="31" customWidth="1"/>
    <col min="12042" max="12042" width="4.5703125" style="31" customWidth="1"/>
    <col min="12043" max="12043" width="5.85546875" style="31" customWidth="1"/>
    <col min="12044" max="12044" width="4.5703125" style="31" customWidth="1"/>
    <col min="12045" max="12045" width="5.140625" style="31" customWidth="1"/>
    <col min="12046" max="12046" width="4.85546875" style="31" customWidth="1"/>
    <col min="12047" max="12047" width="5.140625" style="31" customWidth="1"/>
    <col min="12048" max="12048" width="5.5703125" style="31" customWidth="1"/>
    <col min="12049" max="12049" width="12.28515625" style="31" customWidth="1"/>
    <col min="12050" max="12288" width="9.140625" style="31"/>
    <col min="12289" max="12289" width="5.5703125" style="31" customWidth="1"/>
    <col min="12290" max="12290" width="31" style="31" customWidth="1"/>
    <col min="12291" max="12292" width="6.5703125" style="31" customWidth="1"/>
    <col min="12293" max="12293" width="5.28515625" style="31" customWidth="1"/>
    <col min="12294" max="12294" width="4.5703125" style="31" customWidth="1"/>
    <col min="12295" max="12295" width="5.28515625" style="31" customWidth="1"/>
    <col min="12296" max="12296" width="4" style="31" customWidth="1"/>
    <col min="12297" max="12297" width="5" style="31" customWidth="1"/>
    <col min="12298" max="12298" width="4.5703125" style="31" customWidth="1"/>
    <col min="12299" max="12299" width="5.85546875" style="31" customWidth="1"/>
    <col min="12300" max="12300" width="4.5703125" style="31" customWidth="1"/>
    <col min="12301" max="12301" width="5.140625" style="31" customWidth="1"/>
    <col min="12302" max="12302" width="4.85546875" style="31" customWidth="1"/>
    <col min="12303" max="12303" width="5.140625" style="31" customWidth="1"/>
    <col min="12304" max="12304" width="5.5703125" style="31" customWidth="1"/>
    <col min="12305" max="12305" width="12.28515625" style="31" customWidth="1"/>
    <col min="12306" max="12544" width="9.140625" style="31"/>
    <col min="12545" max="12545" width="5.5703125" style="31" customWidth="1"/>
    <col min="12546" max="12546" width="31" style="31" customWidth="1"/>
    <col min="12547" max="12548" width="6.5703125" style="31" customWidth="1"/>
    <col min="12549" max="12549" width="5.28515625" style="31" customWidth="1"/>
    <col min="12550" max="12550" width="4.5703125" style="31" customWidth="1"/>
    <col min="12551" max="12551" width="5.28515625" style="31" customWidth="1"/>
    <col min="12552" max="12552" width="4" style="31" customWidth="1"/>
    <col min="12553" max="12553" width="5" style="31" customWidth="1"/>
    <col min="12554" max="12554" width="4.5703125" style="31" customWidth="1"/>
    <col min="12555" max="12555" width="5.85546875" style="31" customWidth="1"/>
    <col min="12556" max="12556" width="4.5703125" style="31" customWidth="1"/>
    <col min="12557" max="12557" width="5.140625" style="31" customWidth="1"/>
    <col min="12558" max="12558" width="4.85546875" style="31" customWidth="1"/>
    <col min="12559" max="12559" width="5.140625" style="31" customWidth="1"/>
    <col min="12560" max="12560" width="5.5703125" style="31" customWidth="1"/>
    <col min="12561" max="12561" width="12.28515625" style="31" customWidth="1"/>
    <col min="12562" max="12800" width="9.140625" style="31"/>
    <col min="12801" max="12801" width="5.5703125" style="31" customWidth="1"/>
    <col min="12802" max="12802" width="31" style="31" customWidth="1"/>
    <col min="12803" max="12804" width="6.5703125" style="31" customWidth="1"/>
    <col min="12805" max="12805" width="5.28515625" style="31" customWidth="1"/>
    <col min="12806" max="12806" width="4.5703125" style="31" customWidth="1"/>
    <col min="12807" max="12807" width="5.28515625" style="31" customWidth="1"/>
    <col min="12808" max="12808" width="4" style="31" customWidth="1"/>
    <col min="12809" max="12809" width="5" style="31" customWidth="1"/>
    <col min="12810" max="12810" width="4.5703125" style="31" customWidth="1"/>
    <col min="12811" max="12811" width="5.85546875" style="31" customWidth="1"/>
    <col min="12812" max="12812" width="4.5703125" style="31" customWidth="1"/>
    <col min="12813" max="12813" width="5.140625" style="31" customWidth="1"/>
    <col min="12814" max="12814" width="4.85546875" style="31" customWidth="1"/>
    <col min="12815" max="12815" width="5.140625" style="31" customWidth="1"/>
    <col min="12816" max="12816" width="5.5703125" style="31" customWidth="1"/>
    <col min="12817" max="12817" width="12.28515625" style="31" customWidth="1"/>
    <col min="12818" max="13056" width="9.140625" style="31"/>
    <col min="13057" max="13057" width="5.5703125" style="31" customWidth="1"/>
    <col min="13058" max="13058" width="31" style="31" customWidth="1"/>
    <col min="13059" max="13060" width="6.5703125" style="31" customWidth="1"/>
    <col min="13061" max="13061" width="5.28515625" style="31" customWidth="1"/>
    <col min="13062" max="13062" width="4.5703125" style="31" customWidth="1"/>
    <col min="13063" max="13063" width="5.28515625" style="31" customWidth="1"/>
    <col min="13064" max="13064" width="4" style="31" customWidth="1"/>
    <col min="13065" max="13065" width="5" style="31" customWidth="1"/>
    <col min="13066" max="13066" width="4.5703125" style="31" customWidth="1"/>
    <col min="13067" max="13067" width="5.85546875" style="31" customWidth="1"/>
    <col min="13068" max="13068" width="4.5703125" style="31" customWidth="1"/>
    <col min="13069" max="13069" width="5.140625" style="31" customWidth="1"/>
    <col min="13070" max="13070" width="4.85546875" style="31" customWidth="1"/>
    <col min="13071" max="13071" width="5.140625" style="31" customWidth="1"/>
    <col min="13072" max="13072" width="5.5703125" style="31" customWidth="1"/>
    <col min="13073" max="13073" width="12.28515625" style="31" customWidth="1"/>
    <col min="13074" max="13312" width="9.140625" style="31"/>
    <col min="13313" max="13313" width="5.5703125" style="31" customWidth="1"/>
    <col min="13314" max="13314" width="31" style="31" customWidth="1"/>
    <col min="13315" max="13316" width="6.5703125" style="31" customWidth="1"/>
    <col min="13317" max="13317" width="5.28515625" style="31" customWidth="1"/>
    <col min="13318" max="13318" width="4.5703125" style="31" customWidth="1"/>
    <col min="13319" max="13319" width="5.28515625" style="31" customWidth="1"/>
    <col min="13320" max="13320" width="4" style="31" customWidth="1"/>
    <col min="13321" max="13321" width="5" style="31" customWidth="1"/>
    <col min="13322" max="13322" width="4.5703125" style="31" customWidth="1"/>
    <col min="13323" max="13323" width="5.85546875" style="31" customWidth="1"/>
    <col min="13324" max="13324" width="4.5703125" style="31" customWidth="1"/>
    <col min="13325" max="13325" width="5.140625" style="31" customWidth="1"/>
    <col min="13326" max="13326" width="4.85546875" style="31" customWidth="1"/>
    <col min="13327" max="13327" width="5.140625" style="31" customWidth="1"/>
    <col min="13328" max="13328" width="5.5703125" style="31" customWidth="1"/>
    <col min="13329" max="13329" width="12.28515625" style="31" customWidth="1"/>
    <col min="13330" max="13568" width="9.140625" style="31"/>
    <col min="13569" max="13569" width="5.5703125" style="31" customWidth="1"/>
    <col min="13570" max="13570" width="31" style="31" customWidth="1"/>
    <col min="13571" max="13572" width="6.5703125" style="31" customWidth="1"/>
    <col min="13573" max="13573" width="5.28515625" style="31" customWidth="1"/>
    <col min="13574" max="13574" width="4.5703125" style="31" customWidth="1"/>
    <col min="13575" max="13575" width="5.28515625" style="31" customWidth="1"/>
    <col min="13576" max="13576" width="4" style="31" customWidth="1"/>
    <col min="13577" max="13577" width="5" style="31" customWidth="1"/>
    <col min="13578" max="13578" width="4.5703125" style="31" customWidth="1"/>
    <col min="13579" max="13579" width="5.85546875" style="31" customWidth="1"/>
    <col min="13580" max="13580" width="4.5703125" style="31" customWidth="1"/>
    <col min="13581" max="13581" width="5.140625" style="31" customWidth="1"/>
    <col min="13582" max="13582" width="4.85546875" style="31" customWidth="1"/>
    <col min="13583" max="13583" width="5.140625" style="31" customWidth="1"/>
    <col min="13584" max="13584" width="5.5703125" style="31" customWidth="1"/>
    <col min="13585" max="13585" width="12.28515625" style="31" customWidth="1"/>
    <col min="13586" max="13824" width="9.140625" style="31"/>
    <col min="13825" max="13825" width="5.5703125" style="31" customWidth="1"/>
    <col min="13826" max="13826" width="31" style="31" customWidth="1"/>
    <col min="13827" max="13828" width="6.5703125" style="31" customWidth="1"/>
    <col min="13829" max="13829" width="5.28515625" style="31" customWidth="1"/>
    <col min="13830" max="13830" width="4.5703125" style="31" customWidth="1"/>
    <col min="13831" max="13831" width="5.28515625" style="31" customWidth="1"/>
    <col min="13832" max="13832" width="4" style="31" customWidth="1"/>
    <col min="13833" max="13833" width="5" style="31" customWidth="1"/>
    <col min="13834" max="13834" width="4.5703125" style="31" customWidth="1"/>
    <col min="13835" max="13835" width="5.85546875" style="31" customWidth="1"/>
    <col min="13836" max="13836" width="4.5703125" style="31" customWidth="1"/>
    <col min="13837" max="13837" width="5.140625" style="31" customWidth="1"/>
    <col min="13838" max="13838" width="4.85546875" style="31" customWidth="1"/>
    <col min="13839" max="13839" width="5.140625" style="31" customWidth="1"/>
    <col min="13840" max="13840" width="5.5703125" style="31" customWidth="1"/>
    <col min="13841" max="13841" width="12.28515625" style="31" customWidth="1"/>
    <col min="13842" max="14080" width="9.140625" style="31"/>
    <col min="14081" max="14081" width="5.5703125" style="31" customWidth="1"/>
    <col min="14082" max="14082" width="31" style="31" customWidth="1"/>
    <col min="14083" max="14084" width="6.5703125" style="31" customWidth="1"/>
    <col min="14085" max="14085" width="5.28515625" style="31" customWidth="1"/>
    <col min="14086" max="14086" width="4.5703125" style="31" customWidth="1"/>
    <col min="14087" max="14087" width="5.28515625" style="31" customWidth="1"/>
    <col min="14088" max="14088" width="4" style="31" customWidth="1"/>
    <col min="14089" max="14089" width="5" style="31" customWidth="1"/>
    <col min="14090" max="14090" width="4.5703125" style="31" customWidth="1"/>
    <col min="14091" max="14091" width="5.85546875" style="31" customWidth="1"/>
    <col min="14092" max="14092" width="4.5703125" style="31" customWidth="1"/>
    <col min="14093" max="14093" width="5.140625" style="31" customWidth="1"/>
    <col min="14094" max="14094" width="4.85546875" style="31" customWidth="1"/>
    <col min="14095" max="14095" width="5.140625" style="31" customWidth="1"/>
    <col min="14096" max="14096" width="5.5703125" style="31" customWidth="1"/>
    <col min="14097" max="14097" width="12.28515625" style="31" customWidth="1"/>
    <col min="14098" max="14336" width="9.140625" style="31"/>
    <col min="14337" max="14337" width="5.5703125" style="31" customWidth="1"/>
    <col min="14338" max="14338" width="31" style="31" customWidth="1"/>
    <col min="14339" max="14340" width="6.5703125" style="31" customWidth="1"/>
    <col min="14341" max="14341" width="5.28515625" style="31" customWidth="1"/>
    <col min="14342" max="14342" width="4.5703125" style="31" customWidth="1"/>
    <col min="14343" max="14343" width="5.28515625" style="31" customWidth="1"/>
    <col min="14344" max="14344" width="4" style="31" customWidth="1"/>
    <col min="14345" max="14345" width="5" style="31" customWidth="1"/>
    <col min="14346" max="14346" width="4.5703125" style="31" customWidth="1"/>
    <col min="14347" max="14347" width="5.85546875" style="31" customWidth="1"/>
    <col min="14348" max="14348" width="4.5703125" style="31" customWidth="1"/>
    <col min="14349" max="14349" width="5.140625" style="31" customWidth="1"/>
    <col min="14350" max="14350" width="4.85546875" style="31" customWidth="1"/>
    <col min="14351" max="14351" width="5.140625" style="31" customWidth="1"/>
    <col min="14352" max="14352" width="5.5703125" style="31" customWidth="1"/>
    <col min="14353" max="14353" width="12.28515625" style="31" customWidth="1"/>
    <col min="14354" max="14592" width="9.140625" style="31"/>
    <col min="14593" max="14593" width="5.5703125" style="31" customWidth="1"/>
    <col min="14594" max="14594" width="31" style="31" customWidth="1"/>
    <col min="14595" max="14596" width="6.5703125" style="31" customWidth="1"/>
    <col min="14597" max="14597" width="5.28515625" style="31" customWidth="1"/>
    <col min="14598" max="14598" width="4.5703125" style="31" customWidth="1"/>
    <col min="14599" max="14599" width="5.28515625" style="31" customWidth="1"/>
    <col min="14600" max="14600" width="4" style="31" customWidth="1"/>
    <col min="14601" max="14601" width="5" style="31" customWidth="1"/>
    <col min="14602" max="14602" width="4.5703125" style="31" customWidth="1"/>
    <col min="14603" max="14603" width="5.85546875" style="31" customWidth="1"/>
    <col min="14604" max="14604" width="4.5703125" style="31" customWidth="1"/>
    <col min="14605" max="14605" width="5.140625" style="31" customWidth="1"/>
    <col min="14606" max="14606" width="4.85546875" style="31" customWidth="1"/>
    <col min="14607" max="14607" width="5.140625" style="31" customWidth="1"/>
    <col min="14608" max="14608" width="5.5703125" style="31" customWidth="1"/>
    <col min="14609" max="14609" width="12.28515625" style="31" customWidth="1"/>
    <col min="14610" max="14848" width="9.140625" style="31"/>
    <col min="14849" max="14849" width="5.5703125" style="31" customWidth="1"/>
    <col min="14850" max="14850" width="31" style="31" customWidth="1"/>
    <col min="14851" max="14852" width="6.5703125" style="31" customWidth="1"/>
    <col min="14853" max="14853" width="5.28515625" style="31" customWidth="1"/>
    <col min="14854" max="14854" width="4.5703125" style="31" customWidth="1"/>
    <col min="14855" max="14855" width="5.28515625" style="31" customWidth="1"/>
    <col min="14856" max="14856" width="4" style="31" customWidth="1"/>
    <col min="14857" max="14857" width="5" style="31" customWidth="1"/>
    <col min="14858" max="14858" width="4.5703125" style="31" customWidth="1"/>
    <col min="14859" max="14859" width="5.85546875" style="31" customWidth="1"/>
    <col min="14860" max="14860" width="4.5703125" style="31" customWidth="1"/>
    <col min="14861" max="14861" width="5.140625" style="31" customWidth="1"/>
    <col min="14862" max="14862" width="4.85546875" style="31" customWidth="1"/>
    <col min="14863" max="14863" width="5.140625" style="31" customWidth="1"/>
    <col min="14864" max="14864" width="5.5703125" style="31" customWidth="1"/>
    <col min="14865" max="14865" width="12.28515625" style="31" customWidth="1"/>
    <col min="14866" max="15104" width="9.140625" style="31"/>
    <col min="15105" max="15105" width="5.5703125" style="31" customWidth="1"/>
    <col min="15106" max="15106" width="31" style="31" customWidth="1"/>
    <col min="15107" max="15108" width="6.5703125" style="31" customWidth="1"/>
    <col min="15109" max="15109" width="5.28515625" style="31" customWidth="1"/>
    <col min="15110" max="15110" width="4.5703125" style="31" customWidth="1"/>
    <col min="15111" max="15111" width="5.28515625" style="31" customWidth="1"/>
    <col min="15112" max="15112" width="4" style="31" customWidth="1"/>
    <col min="15113" max="15113" width="5" style="31" customWidth="1"/>
    <col min="15114" max="15114" width="4.5703125" style="31" customWidth="1"/>
    <col min="15115" max="15115" width="5.85546875" style="31" customWidth="1"/>
    <col min="15116" max="15116" width="4.5703125" style="31" customWidth="1"/>
    <col min="15117" max="15117" width="5.140625" style="31" customWidth="1"/>
    <col min="15118" max="15118" width="4.85546875" style="31" customWidth="1"/>
    <col min="15119" max="15119" width="5.140625" style="31" customWidth="1"/>
    <col min="15120" max="15120" width="5.5703125" style="31" customWidth="1"/>
    <col min="15121" max="15121" width="12.28515625" style="31" customWidth="1"/>
    <col min="15122" max="15360" width="9.140625" style="31"/>
    <col min="15361" max="15361" width="5.5703125" style="31" customWidth="1"/>
    <col min="15362" max="15362" width="31" style="31" customWidth="1"/>
    <col min="15363" max="15364" width="6.5703125" style="31" customWidth="1"/>
    <col min="15365" max="15365" width="5.28515625" style="31" customWidth="1"/>
    <col min="15366" max="15366" width="4.5703125" style="31" customWidth="1"/>
    <col min="15367" max="15367" width="5.28515625" style="31" customWidth="1"/>
    <col min="15368" max="15368" width="4" style="31" customWidth="1"/>
    <col min="15369" max="15369" width="5" style="31" customWidth="1"/>
    <col min="15370" max="15370" width="4.5703125" style="31" customWidth="1"/>
    <col min="15371" max="15371" width="5.85546875" style="31" customWidth="1"/>
    <col min="15372" max="15372" width="4.5703125" style="31" customWidth="1"/>
    <col min="15373" max="15373" width="5.140625" style="31" customWidth="1"/>
    <col min="15374" max="15374" width="4.85546875" style="31" customWidth="1"/>
    <col min="15375" max="15375" width="5.140625" style="31" customWidth="1"/>
    <col min="15376" max="15376" width="5.5703125" style="31" customWidth="1"/>
    <col min="15377" max="15377" width="12.28515625" style="31" customWidth="1"/>
    <col min="15378" max="15616" width="9.140625" style="31"/>
    <col min="15617" max="15617" width="5.5703125" style="31" customWidth="1"/>
    <col min="15618" max="15618" width="31" style="31" customWidth="1"/>
    <col min="15619" max="15620" width="6.5703125" style="31" customWidth="1"/>
    <col min="15621" max="15621" width="5.28515625" style="31" customWidth="1"/>
    <col min="15622" max="15622" width="4.5703125" style="31" customWidth="1"/>
    <col min="15623" max="15623" width="5.28515625" style="31" customWidth="1"/>
    <col min="15624" max="15624" width="4" style="31" customWidth="1"/>
    <col min="15625" max="15625" width="5" style="31" customWidth="1"/>
    <col min="15626" max="15626" width="4.5703125" style="31" customWidth="1"/>
    <col min="15627" max="15627" width="5.85546875" style="31" customWidth="1"/>
    <col min="15628" max="15628" width="4.5703125" style="31" customWidth="1"/>
    <col min="15629" max="15629" width="5.140625" style="31" customWidth="1"/>
    <col min="15630" max="15630" width="4.85546875" style="31" customWidth="1"/>
    <col min="15631" max="15631" width="5.140625" style="31" customWidth="1"/>
    <col min="15632" max="15632" width="5.5703125" style="31" customWidth="1"/>
    <col min="15633" max="15633" width="12.28515625" style="31" customWidth="1"/>
    <col min="15634" max="15872" width="9.140625" style="31"/>
    <col min="15873" max="15873" width="5.5703125" style="31" customWidth="1"/>
    <col min="15874" max="15874" width="31" style="31" customWidth="1"/>
    <col min="15875" max="15876" width="6.5703125" style="31" customWidth="1"/>
    <col min="15877" max="15877" width="5.28515625" style="31" customWidth="1"/>
    <col min="15878" max="15878" width="4.5703125" style="31" customWidth="1"/>
    <col min="15879" max="15879" width="5.28515625" style="31" customWidth="1"/>
    <col min="15880" max="15880" width="4" style="31" customWidth="1"/>
    <col min="15881" max="15881" width="5" style="31" customWidth="1"/>
    <col min="15882" max="15882" width="4.5703125" style="31" customWidth="1"/>
    <col min="15883" max="15883" width="5.85546875" style="31" customWidth="1"/>
    <col min="15884" max="15884" width="4.5703125" style="31" customWidth="1"/>
    <col min="15885" max="15885" width="5.140625" style="31" customWidth="1"/>
    <col min="15886" max="15886" width="4.85546875" style="31" customWidth="1"/>
    <col min="15887" max="15887" width="5.140625" style="31" customWidth="1"/>
    <col min="15888" max="15888" width="5.5703125" style="31" customWidth="1"/>
    <col min="15889" max="15889" width="12.28515625" style="31" customWidth="1"/>
    <col min="15890" max="16128" width="9.140625" style="31"/>
    <col min="16129" max="16129" width="5.5703125" style="31" customWidth="1"/>
    <col min="16130" max="16130" width="31" style="31" customWidth="1"/>
    <col min="16131" max="16132" width="6.5703125" style="31" customWidth="1"/>
    <col min="16133" max="16133" width="5.28515625" style="31" customWidth="1"/>
    <col min="16134" max="16134" width="4.5703125" style="31" customWidth="1"/>
    <col min="16135" max="16135" width="5.28515625" style="31" customWidth="1"/>
    <col min="16136" max="16136" width="4" style="31" customWidth="1"/>
    <col min="16137" max="16137" width="5" style="31" customWidth="1"/>
    <col min="16138" max="16138" width="4.5703125" style="31" customWidth="1"/>
    <col min="16139" max="16139" width="5.85546875" style="31" customWidth="1"/>
    <col min="16140" max="16140" width="4.5703125" style="31" customWidth="1"/>
    <col min="16141" max="16141" width="5.140625" style="31" customWidth="1"/>
    <col min="16142" max="16142" width="4.85546875" style="31" customWidth="1"/>
    <col min="16143" max="16143" width="5.140625" style="31" customWidth="1"/>
    <col min="16144" max="16144" width="5.5703125" style="31" customWidth="1"/>
    <col min="16145" max="16145" width="12.28515625" style="31" customWidth="1"/>
    <col min="16146" max="16384" width="9.140625" style="31"/>
  </cols>
  <sheetData>
    <row r="1" spans="1:17">
      <c r="P1" s="31" t="s">
        <v>61</v>
      </c>
    </row>
    <row r="2" spans="1:17" ht="18.75">
      <c r="A2" s="203" t="s">
        <v>34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7" ht="15.7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41</v>
      </c>
      <c r="P3" s="212"/>
      <c r="Q3" s="200" t="s">
        <v>42</v>
      </c>
    </row>
    <row r="4" spans="1:17" ht="68.2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81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 customHeight="1">
      <c r="A6" s="49" t="s">
        <v>27</v>
      </c>
      <c r="B6" s="50"/>
      <c r="C6" s="51"/>
      <c r="D6" s="51"/>
      <c r="E6" s="52"/>
      <c r="F6" s="53"/>
      <c r="G6" s="52"/>
      <c r="H6" s="53"/>
      <c r="I6" s="53"/>
      <c r="J6" s="53"/>
      <c r="K6" s="53"/>
      <c r="L6" s="53"/>
      <c r="M6" s="53"/>
      <c r="N6" s="52"/>
      <c r="O6" s="54"/>
      <c r="P6" s="54"/>
      <c r="Q6" s="55">
        <f>P6+N6+L6+J6+H6+F6+D6</f>
        <v>0</v>
      </c>
    </row>
    <row r="7" spans="1:17">
      <c r="A7" s="49" t="s">
        <v>28</v>
      </c>
      <c r="B7" s="50"/>
      <c r="C7" s="51"/>
      <c r="D7" s="51"/>
      <c r="E7" s="52"/>
      <c r="F7" s="52"/>
      <c r="G7" s="56"/>
      <c r="H7" s="57"/>
      <c r="I7" s="52"/>
      <c r="J7" s="52"/>
      <c r="K7" s="52"/>
      <c r="L7" s="52"/>
      <c r="M7" s="52"/>
      <c r="N7" s="52"/>
      <c r="O7" s="54"/>
      <c r="P7" s="54"/>
      <c r="Q7" s="55">
        <f t="shared" ref="Q7:Q29" si="0">P7+N7+L7+J7+H7+F7+D7</f>
        <v>0</v>
      </c>
    </row>
    <row r="8" spans="1:17">
      <c r="A8" s="49" t="s">
        <v>29</v>
      </c>
      <c r="B8" s="50"/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4"/>
      <c r="P8" s="54"/>
      <c r="Q8" s="55">
        <f t="shared" si="0"/>
        <v>0</v>
      </c>
    </row>
    <row r="9" spans="1:17">
      <c r="A9" s="58" t="s">
        <v>30</v>
      </c>
      <c r="B9" s="59"/>
      <c r="C9" s="60"/>
      <c r="D9" s="60"/>
      <c r="E9" s="56"/>
      <c r="F9" s="56"/>
      <c r="G9" s="56"/>
      <c r="H9" s="56"/>
      <c r="I9" s="56"/>
      <c r="J9" s="56"/>
      <c r="K9" s="56"/>
      <c r="L9" s="56"/>
      <c r="M9" s="56"/>
      <c r="N9" s="52"/>
      <c r="O9" s="54"/>
      <c r="P9" s="54"/>
      <c r="Q9" s="55">
        <f t="shared" si="0"/>
        <v>0</v>
      </c>
    </row>
    <row r="10" spans="1:17">
      <c r="A10" s="61" t="s">
        <v>31</v>
      </c>
      <c r="B10" s="50"/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4"/>
      <c r="P10" s="54"/>
      <c r="Q10" s="55">
        <f t="shared" si="0"/>
        <v>0</v>
      </c>
    </row>
    <row r="11" spans="1:17">
      <c r="A11" s="61" t="s">
        <v>32</v>
      </c>
      <c r="B11" s="50"/>
      <c r="C11" s="5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4"/>
      <c r="P11" s="54"/>
      <c r="Q11" s="55">
        <f t="shared" si="0"/>
        <v>0</v>
      </c>
    </row>
    <row r="12" spans="1:17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0</v>
      </c>
    </row>
    <row r="13" spans="1:17">
      <c r="A13" s="49" t="s">
        <v>47</v>
      </c>
      <c r="B13" s="65"/>
      <c r="C13" s="51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4"/>
      <c r="P13" s="54"/>
      <c r="Q13" s="55">
        <f t="shared" si="0"/>
        <v>0</v>
      </c>
    </row>
    <row r="14" spans="1:17">
      <c r="A14" s="49" t="s">
        <v>48</v>
      </c>
      <c r="B14" s="65"/>
      <c r="C14" s="51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4"/>
      <c r="P14" s="54"/>
      <c r="Q14" s="55">
        <f t="shared" si="0"/>
        <v>0</v>
      </c>
    </row>
    <row r="15" spans="1:17">
      <c r="A15" s="49" t="s">
        <v>49</v>
      </c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  <c r="Q15" s="55">
        <f t="shared" si="0"/>
        <v>0</v>
      </c>
    </row>
    <row r="16" spans="1:17">
      <c r="A16" s="49" t="s">
        <v>50</v>
      </c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  <c r="Q16" s="55">
        <f t="shared" si="0"/>
        <v>0</v>
      </c>
    </row>
    <row r="17" spans="1:17">
      <c r="A17" s="49" t="s">
        <v>51</v>
      </c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55">
        <f t="shared" si="0"/>
        <v>0</v>
      </c>
    </row>
    <row r="18" spans="1:17">
      <c r="A18" s="49" t="s">
        <v>52</v>
      </c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  <c r="Q18" s="55">
        <f t="shared" si="0"/>
        <v>0</v>
      </c>
    </row>
    <row r="19" spans="1:17">
      <c r="A19" s="49" t="s">
        <v>53</v>
      </c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55">
        <f t="shared" si="0"/>
        <v>0</v>
      </c>
    </row>
    <row r="20" spans="1:17">
      <c r="A20" s="61" t="s">
        <v>54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  <c r="Q20" s="55">
        <f t="shared" si="0"/>
        <v>0</v>
      </c>
    </row>
    <row r="21" spans="1:17">
      <c r="A21" s="61" t="s">
        <v>55</v>
      </c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/>
      <c r="Q21" s="55">
        <f t="shared" si="0"/>
        <v>0</v>
      </c>
    </row>
    <row r="22" spans="1:17">
      <c r="A22" s="61" t="s">
        <v>56</v>
      </c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8"/>
      <c r="Q22" s="55">
        <f t="shared" si="0"/>
        <v>0</v>
      </c>
    </row>
    <row r="23" spans="1:17">
      <c r="A23" s="61" t="s">
        <v>30</v>
      </c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5">
        <f t="shared" si="0"/>
        <v>0</v>
      </c>
    </row>
    <row r="24" spans="1:17">
      <c r="A24" s="61" t="s">
        <v>31</v>
      </c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  <c r="Q24" s="55">
        <f t="shared" si="0"/>
        <v>0</v>
      </c>
    </row>
    <row r="25" spans="1:17">
      <c r="A25" s="61" t="s">
        <v>32</v>
      </c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8"/>
      <c r="Q25" s="55">
        <f t="shared" si="0"/>
        <v>0</v>
      </c>
    </row>
    <row r="26" spans="1:17">
      <c r="A26" s="61" t="s">
        <v>57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8"/>
      <c r="Q26" s="55">
        <f t="shared" si="0"/>
        <v>0</v>
      </c>
    </row>
    <row r="27" spans="1:17">
      <c r="A27" s="61" t="s">
        <v>58</v>
      </c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8"/>
      <c r="Q27" s="55">
        <f t="shared" si="0"/>
        <v>0</v>
      </c>
    </row>
    <row r="28" spans="1:17">
      <c r="A28" s="61" t="s">
        <v>59</v>
      </c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8"/>
      <c r="Q28" s="55">
        <f t="shared" si="0"/>
        <v>0</v>
      </c>
    </row>
    <row r="29" spans="1:17">
      <c r="A29" s="61" t="s">
        <v>60</v>
      </c>
      <c r="B29" s="66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55">
        <f t="shared" si="0"/>
        <v>0</v>
      </c>
    </row>
    <row r="30" spans="1:17">
      <c r="A30" s="31" t="s">
        <v>33</v>
      </c>
    </row>
    <row r="31" spans="1:17">
      <c r="K31" s="69"/>
      <c r="L31" s="69"/>
      <c r="M31" s="69"/>
      <c r="N31" s="69"/>
    </row>
  </sheetData>
  <mergeCells count="11">
    <mergeCell ref="Q3:Q5"/>
    <mergeCell ref="A2:P2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activeCell="S5" sqref="S5"/>
    </sheetView>
  </sheetViews>
  <sheetFormatPr defaultRowHeight="15"/>
  <cols>
    <col min="2" max="2" width="38.85546875" customWidth="1"/>
    <col min="3" max="7" width="5.140625" customWidth="1"/>
    <col min="8" max="8" width="4.28515625" customWidth="1"/>
    <col min="9" max="15" width="5.140625" customWidth="1"/>
    <col min="16" max="16" width="4.42578125" customWidth="1"/>
    <col min="17" max="17" width="12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9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39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80" t="s">
        <v>1246</v>
      </c>
      <c r="C6" s="70" t="s">
        <v>823</v>
      </c>
      <c r="D6" s="82" t="s">
        <v>371</v>
      </c>
      <c r="E6" s="82" t="s">
        <v>507</v>
      </c>
      <c r="F6" s="82" t="s">
        <v>508</v>
      </c>
      <c r="G6" s="82"/>
      <c r="H6" s="82"/>
      <c r="I6" s="82" t="s">
        <v>354</v>
      </c>
      <c r="J6" s="82" t="s">
        <v>510</v>
      </c>
      <c r="K6" s="82" t="s">
        <v>332</v>
      </c>
      <c r="L6" s="82" t="s">
        <v>571</v>
      </c>
      <c r="M6" s="82" t="s">
        <v>515</v>
      </c>
      <c r="N6" s="82" t="s">
        <v>860</v>
      </c>
      <c r="O6" s="83" t="s">
        <v>514</v>
      </c>
      <c r="P6" s="83" t="s">
        <v>525</v>
      </c>
      <c r="Q6" s="55">
        <f>P6+N6+L6+J6+H6+F6+D6</f>
        <v>172</v>
      </c>
    </row>
    <row r="7" spans="1:17" ht="15.75">
      <c r="A7" s="36" t="s">
        <v>1629</v>
      </c>
      <c r="B7" s="73" t="s">
        <v>1247</v>
      </c>
      <c r="C7" s="70" t="s">
        <v>834</v>
      </c>
      <c r="D7" s="82" t="s">
        <v>361</v>
      </c>
      <c r="E7" s="82" t="s">
        <v>587</v>
      </c>
      <c r="F7" s="82" t="s">
        <v>521</v>
      </c>
      <c r="G7" s="82"/>
      <c r="H7" s="82"/>
      <c r="I7" s="82" t="s">
        <v>534</v>
      </c>
      <c r="J7" s="82" t="s">
        <v>517</v>
      </c>
      <c r="K7" s="82" t="s">
        <v>332</v>
      </c>
      <c r="L7" s="82" t="s">
        <v>571</v>
      </c>
      <c r="M7" s="82" t="s">
        <v>827</v>
      </c>
      <c r="N7" s="82" t="s">
        <v>527</v>
      </c>
      <c r="O7" s="83" t="s">
        <v>354</v>
      </c>
      <c r="P7" s="83" t="s">
        <v>571</v>
      </c>
      <c r="Q7" s="55">
        <f>P7+N7+L7+J7+H7+F7+D7</f>
        <v>163</v>
      </c>
    </row>
    <row r="8" spans="1:17" ht="15.75">
      <c r="A8" s="36" t="s">
        <v>1630</v>
      </c>
      <c r="B8" s="80" t="s">
        <v>1243</v>
      </c>
      <c r="C8" s="70" t="s">
        <v>1244</v>
      </c>
      <c r="D8" s="82" t="s">
        <v>508</v>
      </c>
      <c r="E8" s="82" t="s">
        <v>1245</v>
      </c>
      <c r="F8" s="82" t="s">
        <v>357</v>
      </c>
      <c r="G8" s="82"/>
      <c r="H8" s="82"/>
      <c r="I8" s="82" t="s">
        <v>517</v>
      </c>
      <c r="J8" s="82" t="s">
        <v>328</v>
      </c>
      <c r="K8" s="82" t="s">
        <v>357</v>
      </c>
      <c r="L8" s="82" t="s">
        <v>529</v>
      </c>
      <c r="M8" s="82" t="s">
        <v>526</v>
      </c>
      <c r="N8" s="82" t="s">
        <v>693</v>
      </c>
      <c r="O8" s="83" t="s">
        <v>354</v>
      </c>
      <c r="P8" s="83" t="s">
        <v>571</v>
      </c>
      <c r="Q8" s="55">
        <f>P8+N8+L8+J8+H8+F8+D8</f>
        <v>155</v>
      </c>
    </row>
    <row r="9" spans="1:17" ht="15.75">
      <c r="A9" s="40" t="s">
        <v>1631</v>
      </c>
      <c r="B9" s="80" t="s">
        <v>1248</v>
      </c>
      <c r="C9" s="70" t="s">
        <v>745</v>
      </c>
      <c r="D9" s="82" t="s">
        <v>516</v>
      </c>
      <c r="E9" s="82" t="s">
        <v>407</v>
      </c>
      <c r="F9" s="82" t="s">
        <v>860</v>
      </c>
      <c r="G9" s="82" t="s">
        <v>351</v>
      </c>
      <c r="H9" s="82" t="s">
        <v>371</v>
      </c>
      <c r="I9" s="82"/>
      <c r="J9" s="82"/>
      <c r="K9" s="82" t="s">
        <v>693</v>
      </c>
      <c r="L9" s="82" t="s">
        <v>860</v>
      </c>
      <c r="M9" s="82" t="s">
        <v>515</v>
      </c>
      <c r="N9" s="82" t="s">
        <v>516</v>
      </c>
      <c r="O9" s="83" t="s">
        <v>337</v>
      </c>
      <c r="P9" s="83" t="s">
        <v>332</v>
      </c>
      <c r="Q9" s="55">
        <f t="shared" ref="Q9:Q11" si="0">P9+N9+L9+J9+H9+F9+D9</f>
        <v>185</v>
      </c>
    </row>
    <row r="10" spans="1:17" ht="15.75">
      <c r="A10" s="42" t="s">
        <v>1632</v>
      </c>
      <c r="B10" s="78" t="s">
        <v>1249</v>
      </c>
      <c r="C10" s="70" t="s">
        <v>742</v>
      </c>
      <c r="D10" s="82" t="s">
        <v>516</v>
      </c>
      <c r="E10" s="82" t="s">
        <v>1206</v>
      </c>
      <c r="F10" s="82" t="s">
        <v>525</v>
      </c>
      <c r="G10" s="82" t="s">
        <v>365</v>
      </c>
      <c r="H10" s="82" t="s">
        <v>513</v>
      </c>
      <c r="I10" s="82"/>
      <c r="J10" s="82"/>
      <c r="K10" s="82" t="s">
        <v>529</v>
      </c>
      <c r="L10" s="82" t="s">
        <v>571</v>
      </c>
      <c r="M10" s="82" t="s">
        <v>526</v>
      </c>
      <c r="N10" s="82" t="s">
        <v>371</v>
      </c>
      <c r="O10" s="83" t="s">
        <v>328</v>
      </c>
      <c r="P10" s="83" t="s">
        <v>516</v>
      </c>
      <c r="Q10" s="55">
        <f t="shared" si="0"/>
        <v>162</v>
      </c>
    </row>
    <row r="11" spans="1:17" ht="15.75">
      <c r="A11" s="42" t="s">
        <v>1633</v>
      </c>
      <c r="B11" s="68" t="s">
        <v>1250</v>
      </c>
      <c r="C11" s="70" t="s">
        <v>1251</v>
      </c>
      <c r="D11" s="82" t="s">
        <v>541</v>
      </c>
      <c r="E11" s="82" t="s">
        <v>1252</v>
      </c>
      <c r="F11" s="82" t="s">
        <v>346</v>
      </c>
      <c r="G11" s="82" t="s">
        <v>340</v>
      </c>
      <c r="H11" s="82" t="s">
        <v>354</v>
      </c>
      <c r="I11" s="82"/>
      <c r="J11" s="82"/>
      <c r="K11" s="82" t="s">
        <v>508</v>
      </c>
      <c r="L11" s="82" t="s">
        <v>516</v>
      </c>
      <c r="M11" s="82" t="s">
        <v>526</v>
      </c>
      <c r="N11" s="82" t="s">
        <v>371</v>
      </c>
      <c r="O11" s="83" t="s">
        <v>340</v>
      </c>
      <c r="P11" s="83" t="s">
        <v>510</v>
      </c>
      <c r="Q11" s="55">
        <f t="shared" si="0"/>
        <v>158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995</v>
      </c>
    </row>
    <row r="13" spans="1:17" ht="15.75">
      <c r="A13" s="49" t="s">
        <v>1634</v>
      </c>
      <c r="B13" s="80" t="s">
        <v>1261</v>
      </c>
      <c r="C13" s="70" t="s">
        <v>1216</v>
      </c>
      <c r="D13" s="82" t="s">
        <v>371</v>
      </c>
      <c r="E13" s="82" t="s">
        <v>519</v>
      </c>
      <c r="F13" s="108">
        <v>16</v>
      </c>
      <c r="G13" s="82"/>
      <c r="H13" s="82"/>
      <c r="I13" s="82" t="s">
        <v>351</v>
      </c>
      <c r="J13" s="82" t="s">
        <v>509</v>
      </c>
      <c r="K13" s="82" t="s">
        <v>510</v>
      </c>
      <c r="L13" s="82" t="s">
        <v>332</v>
      </c>
      <c r="M13" s="82" t="s">
        <v>640</v>
      </c>
      <c r="N13" s="82" t="s">
        <v>344</v>
      </c>
      <c r="O13" s="83" t="s">
        <v>531</v>
      </c>
      <c r="P13" s="83" t="s">
        <v>594</v>
      </c>
      <c r="Q13" s="55">
        <f t="shared" ref="Q13:Q33" si="1">P13+N13+L13+J13+H13+F13+D13</f>
        <v>148</v>
      </c>
    </row>
    <row r="14" spans="1:17" ht="15.75">
      <c r="A14" s="49" t="s">
        <v>1635</v>
      </c>
      <c r="B14" s="115" t="s">
        <v>1262</v>
      </c>
      <c r="C14" s="70" t="s">
        <v>1218</v>
      </c>
      <c r="D14" s="82" t="s">
        <v>361</v>
      </c>
      <c r="E14" s="82" t="s">
        <v>728</v>
      </c>
      <c r="F14" s="82" t="s">
        <v>509</v>
      </c>
      <c r="G14" s="82"/>
      <c r="H14" s="82"/>
      <c r="I14" s="82" t="s">
        <v>351</v>
      </c>
      <c r="J14" s="82" t="s">
        <v>509</v>
      </c>
      <c r="K14" s="82" t="s">
        <v>513</v>
      </c>
      <c r="L14" s="82" t="s">
        <v>516</v>
      </c>
      <c r="M14" s="82" t="s">
        <v>838</v>
      </c>
      <c r="N14" s="82" t="s">
        <v>860</v>
      </c>
      <c r="O14" s="83" t="s">
        <v>517</v>
      </c>
      <c r="P14" s="83" t="s">
        <v>508</v>
      </c>
      <c r="Q14" s="55">
        <f t="shared" si="1"/>
        <v>141</v>
      </c>
    </row>
    <row r="15" spans="1:17" ht="15.75">
      <c r="A15" s="49" t="s">
        <v>1636</v>
      </c>
      <c r="B15" s="101" t="s">
        <v>1263</v>
      </c>
      <c r="C15" s="70" t="s">
        <v>1218</v>
      </c>
      <c r="D15" s="82" t="s">
        <v>361</v>
      </c>
      <c r="E15" s="82" t="s">
        <v>728</v>
      </c>
      <c r="F15" s="82" t="s">
        <v>509</v>
      </c>
      <c r="G15" s="82"/>
      <c r="H15" s="82"/>
      <c r="I15" s="82" t="s">
        <v>351</v>
      </c>
      <c r="J15" s="82" t="s">
        <v>509</v>
      </c>
      <c r="K15" s="82" t="s">
        <v>513</v>
      </c>
      <c r="L15" s="82" t="s">
        <v>516</v>
      </c>
      <c r="M15" s="82" t="s">
        <v>838</v>
      </c>
      <c r="N15" s="82" t="s">
        <v>860</v>
      </c>
      <c r="O15" s="83" t="s">
        <v>517</v>
      </c>
      <c r="P15" s="83" t="s">
        <v>508</v>
      </c>
      <c r="Q15" s="55">
        <f t="shared" si="1"/>
        <v>141</v>
      </c>
    </row>
    <row r="16" spans="1:17" ht="15" customHeight="1">
      <c r="A16" s="49" t="s">
        <v>1637</v>
      </c>
      <c r="B16" s="49" t="s">
        <v>1264</v>
      </c>
      <c r="C16" s="70" t="s">
        <v>1220</v>
      </c>
      <c r="D16" s="82" t="s">
        <v>531</v>
      </c>
      <c r="E16" s="82" t="s">
        <v>1221</v>
      </c>
      <c r="F16" s="82" t="s">
        <v>531</v>
      </c>
      <c r="G16" s="82"/>
      <c r="H16" s="82"/>
      <c r="I16" s="82" t="s">
        <v>340</v>
      </c>
      <c r="J16" s="82" t="s">
        <v>340</v>
      </c>
      <c r="K16" s="82" t="s">
        <v>510</v>
      </c>
      <c r="L16" s="82" t="s">
        <v>332</v>
      </c>
      <c r="M16" s="82" t="s">
        <v>573</v>
      </c>
      <c r="N16" s="82" t="s">
        <v>357</v>
      </c>
      <c r="O16" s="83" t="s">
        <v>534</v>
      </c>
      <c r="P16" s="83" t="s">
        <v>527</v>
      </c>
      <c r="Q16" s="55">
        <f t="shared" si="1"/>
        <v>110</v>
      </c>
    </row>
    <row r="17" spans="1:17" ht="17.25" customHeight="1">
      <c r="A17" s="49" t="s">
        <v>1638</v>
      </c>
      <c r="B17" s="114" t="s">
        <v>1260</v>
      </c>
      <c r="C17" s="70" t="s">
        <v>1215</v>
      </c>
      <c r="D17" s="82" t="s">
        <v>365</v>
      </c>
      <c r="E17" s="82" t="s">
        <v>638</v>
      </c>
      <c r="F17" s="82" t="s">
        <v>354</v>
      </c>
      <c r="G17" s="82"/>
      <c r="H17" s="82"/>
      <c r="I17" s="82" t="s">
        <v>331</v>
      </c>
      <c r="J17" s="82" t="s">
        <v>517</v>
      </c>
      <c r="K17" s="82" t="s">
        <v>514</v>
      </c>
      <c r="L17" s="82" t="s">
        <v>349</v>
      </c>
      <c r="M17" s="82" t="s">
        <v>573</v>
      </c>
      <c r="N17" s="82" t="s">
        <v>357</v>
      </c>
      <c r="O17" s="83" t="s">
        <v>534</v>
      </c>
      <c r="P17" s="83" t="s">
        <v>527</v>
      </c>
      <c r="Q17" s="55">
        <f t="shared" si="1"/>
        <v>107</v>
      </c>
    </row>
    <row r="18" spans="1:17" ht="15.75">
      <c r="A18" s="49" t="s">
        <v>1639</v>
      </c>
      <c r="B18" s="80" t="s">
        <v>1253</v>
      </c>
      <c r="C18" s="70" t="s">
        <v>1002</v>
      </c>
      <c r="D18" s="82" t="s">
        <v>517</v>
      </c>
      <c r="E18" s="82" t="s">
        <v>1211</v>
      </c>
      <c r="F18" s="82" t="s">
        <v>328</v>
      </c>
      <c r="G18" s="82"/>
      <c r="H18" s="82"/>
      <c r="I18" s="82" t="s">
        <v>365</v>
      </c>
      <c r="J18" s="82" t="s">
        <v>340</v>
      </c>
      <c r="K18" s="82" t="s">
        <v>361</v>
      </c>
      <c r="L18" s="82" t="s">
        <v>371</v>
      </c>
      <c r="M18" s="82" t="s">
        <v>838</v>
      </c>
      <c r="N18" s="82" t="s">
        <v>357</v>
      </c>
      <c r="O18" s="83" t="s">
        <v>351</v>
      </c>
      <c r="P18" s="83" t="s">
        <v>510</v>
      </c>
      <c r="Q18" s="55">
        <f t="shared" si="1"/>
        <v>86</v>
      </c>
    </row>
    <row r="19" spans="1:17" ht="15.75">
      <c r="A19" s="49" t="s">
        <v>1640</v>
      </c>
      <c r="B19" s="80" t="s">
        <v>1256</v>
      </c>
      <c r="C19" s="70" t="s">
        <v>69</v>
      </c>
      <c r="D19" s="81">
        <v>0</v>
      </c>
      <c r="E19" s="82" t="s">
        <v>519</v>
      </c>
      <c r="F19" s="108">
        <v>16</v>
      </c>
      <c r="G19" s="82"/>
      <c r="H19" s="108"/>
      <c r="I19" s="108">
        <v>5</v>
      </c>
      <c r="J19" s="108">
        <v>4</v>
      </c>
      <c r="K19" s="108">
        <v>18</v>
      </c>
      <c r="L19" s="108">
        <v>16</v>
      </c>
      <c r="M19" s="108">
        <v>155</v>
      </c>
      <c r="N19" s="82" t="s">
        <v>514</v>
      </c>
      <c r="O19" s="83" t="s">
        <v>354</v>
      </c>
      <c r="P19" s="83" t="s">
        <v>571</v>
      </c>
      <c r="Q19" s="55">
        <f t="shared" si="1"/>
        <v>83</v>
      </c>
    </row>
    <row r="20" spans="1:17" ht="15.75">
      <c r="A20" s="49" t="s">
        <v>1641</v>
      </c>
      <c r="B20" s="111" t="s">
        <v>1258</v>
      </c>
      <c r="C20" s="70" t="s">
        <v>850</v>
      </c>
      <c r="D20" s="82" t="s">
        <v>340</v>
      </c>
      <c r="E20" s="82" t="s">
        <v>1221</v>
      </c>
      <c r="F20" s="82" t="s">
        <v>531</v>
      </c>
      <c r="G20" s="82"/>
      <c r="H20" s="82"/>
      <c r="I20" s="82" t="s">
        <v>538</v>
      </c>
      <c r="J20" s="82" t="s">
        <v>538</v>
      </c>
      <c r="K20" s="82" t="s">
        <v>341</v>
      </c>
      <c r="L20" s="82" t="s">
        <v>510</v>
      </c>
      <c r="M20" s="82" t="s">
        <v>640</v>
      </c>
      <c r="N20" s="82" t="s">
        <v>371</v>
      </c>
      <c r="O20" s="83" t="s">
        <v>509</v>
      </c>
      <c r="P20" s="83" t="s">
        <v>516</v>
      </c>
      <c r="Q20" s="55">
        <f t="shared" si="1"/>
        <v>83</v>
      </c>
    </row>
    <row r="21" spans="1:17" ht="15.75">
      <c r="A21" s="49" t="s">
        <v>1642</v>
      </c>
      <c r="B21" s="80" t="s">
        <v>1257</v>
      </c>
      <c r="C21" s="70" t="s">
        <v>631</v>
      </c>
      <c r="D21" s="82" t="s">
        <v>355</v>
      </c>
      <c r="E21" s="82" t="s">
        <v>728</v>
      </c>
      <c r="F21" s="82" t="s">
        <v>509</v>
      </c>
      <c r="G21" s="82"/>
      <c r="H21" s="82"/>
      <c r="I21" s="82" t="s">
        <v>331</v>
      </c>
      <c r="J21" s="82" t="s">
        <v>365</v>
      </c>
      <c r="K21" s="82" t="s">
        <v>541</v>
      </c>
      <c r="L21" s="82" t="s">
        <v>513</v>
      </c>
      <c r="M21" s="82" t="s">
        <v>838</v>
      </c>
      <c r="N21" s="82" t="s">
        <v>357</v>
      </c>
      <c r="O21" s="83" t="s">
        <v>328</v>
      </c>
      <c r="P21" s="83" t="s">
        <v>361</v>
      </c>
      <c r="Q21" s="55">
        <f t="shared" si="1"/>
        <v>81</v>
      </c>
    </row>
    <row r="22" spans="1:17" ht="15.75">
      <c r="A22" s="49" t="s">
        <v>1643</v>
      </c>
      <c r="B22" s="80" t="s">
        <v>1254</v>
      </c>
      <c r="C22" s="70" t="s">
        <v>536</v>
      </c>
      <c r="D22" s="82" t="s">
        <v>328</v>
      </c>
      <c r="E22" s="82" t="s">
        <v>611</v>
      </c>
      <c r="F22" s="82" t="s">
        <v>66</v>
      </c>
      <c r="G22" s="82"/>
      <c r="H22" s="82"/>
      <c r="I22" s="82" t="s">
        <v>351</v>
      </c>
      <c r="J22" s="82" t="s">
        <v>331</v>
      </c>
      <c r="K22" s="82" t="s">
        <v>333</v>
      </c>
      <c r="L22" s="82" t="s">
        <v>541</v>
      </c>
      <c r="M22" s="82" t="s">
        <v>533</v>
      </c>
      <c r="N22" s="82" t="s">
        <v>341</v>
      </c>
      <c r="O22" s="83" t="s">
        <v>534</v>
      </c>
      <c r="P22" s="83" t="s">
        <v>332</v>
      </c>
      <c r="Q22" s="55">
        <f t="shared" si="1"/>
        <v>79</v>
      </c>
    </row>
    <row r="23" spans="1:17" ht="15.75">
      <c r="A23" s="49" t="s">
        <v>1644</v>
      </c>
      <c r="B23" s="80" t="s">
        <v>1255</v>
      </c>
      <c r="C23" s="70" t="s">
        <v>843</v>
      </c>
      <c r="D23" s="82" t="s">
        <v>517</v>
      </c>
      <c r="E23" s="82" t="s">
        <v>638</v>
      </c>
      <c r="F23" s="82" t="s">
        <v>354</v>
      </c>
      <c r="G23" s="82"/>
      <c r="H23" s="82"/>
      <c r="I23" s="82" t="s">
        <v>538</v>
      </c>
      <c r="J23" s="82" t="s">
        <v>538</v>
      </c>
      <c r="K23" s="82" t="s">
        <v>341</v>
      </c>
      <c r="L23" s="82" t="s">
        <v>510</v>
      </c>
      <c r="M23" s="82" t="s">
        <v>573</v>
      </c>
      <c r="N23" s="82" t="s">
        <v>531</v>
      </c>
      <c r="O23" s="83" t="s">
        <v>517</v>
      </c>
      <c r="P23" s="83" t="s">
        <v>349</v>
      </c>
      <c r="Q23" s="55">
        <f t="shared" si="1"/>
        <v>77</v>
      </c>
    </row>
    <row r="24" spans="1:17" ht="15.75">
      <c r="A24" s="49" t="s">
        <v>1645</v>
      </c>
      <c r="B24" s="66" t="s">
        <v>662</v>
      </c>
      <c r="C24" s="70" t="s">
        <v>1213</v>
      </c>
      <c r="D24" s="82" t="s">
        <v>328</v>
      </c>
      <c r="E24" s="82" t="s">
        <v>611</v>
      </c>
      <c r="F24" s="82" t="s">
        <v>66</v>
      </c>
      <c r="G24" s="82"/>
      <c r="H24" s="82"/>
      <c r="I24" s="82" t="s">
        <v>538</v>
      </c>
      <c r="J24" s="82" t="s">
        <v>538</v>
      </c>
      <c r="K24" s="82" t="s">
        <v>531</v>
      </c>
      <c r="L24" s="82" t="s">
        <v>333</v>
      </c>
      <c r="M24" s="82" t="s">
        <v>573</v>
      </c>
      <c r="N24" s="82" t="s">
        <v>357</v>
      </c>
      <c r="O24" s="83" t="s">
        <v>337</v>
      </c>
      <c r="P24" s="83" t="s">
        <v>575</v>
      </c>
      <c r="Q24" s="55">
        <f t="shared" si="1"/>
        <v>77</v>
      </c>
    </row>
    <row r="25" spans="1:17" ht="15.75" customHeight="1">
      <c r="A25" s="61" t="s">
        <v>1631</v>
      </c>
      <c r="B25" s="80" t="s">
        <v>1271</v>
      </c>
      <c r="C25" s="70" t="s">
        <v>742</v>
      </c>
      <c r="D25" s="82" t="s">
        <v>516</v>
      </c>
      <c r="E25" s="82" t="s">
        <v>1229</v>
      </c>
      <c r="F25" s="82" t="s">
        <v>571</v>
      </c>
      <c r="G25" s="82" t="s">
        <v>331</v>
      </c>
      <c r="H25" s="82" t="s">
        <v>333</v>
      </c>
      <c r="I25" s="82"/>
      <c r="J25" s="82"/>
      <c r="K25" s="82" t="s">
        <v>508</v>
      </c>
      <c r="L25" s="82" t="s">
        <v>571</v>
      </c>
      <c r="M25" s="82" t="s">
        <v>526</v>
      </c>
      <c r="N25" s="82" t="s">
        <v>371</v>
      </c>
      <c r="O25" s="83" t="s">
        <v>351</v>
      </c>
      <c r="P25" s="83" t="s">
        <v>361</v>
      </c>
      <c r="Q25" s="55">
        <f t="shared" si="1"/>
        <v>157</v>
      </c>
    </row>
    <row r="26" spans="1:17" ht="15.75">
      <c r="A26" s="61" t="s">
        <v>1632</v>
      </c>
      <c r="B26" s="80" t="s">
        <v>1269</v>
      </c>
      <c r="C26" s="70" t="s">
        <v>745</v>
      </c>
      <c r="D26" s="82" t="s">
        <v>516</v>
      </c>
      <c r="E26" s="82" t="s">
        <v>1224</v>
      </c>
      <c r="F26" s="82" t="s">
        <v>522</v>
      </c>
      <c r="G26" s="82" t="s">
        <v>331</v>
      </c>
      <c r="H26" s="82" t="s">
        <v>333</v>
      </c>
      <c r="I26" s="82"/>
      <c r="J26" s="82"/>
      <c r="K26" s="82" t="s">
        <v>508</v>
      </c>
      <c r="L26" s="82" t="s">
        <v>571</v>
      </c>
      <c r="M26" s="82" t="s">
        <v>640</v>
      </c>
      <c r="N26" s="82" t="s">
        <v>354</v>
      </c>
      <c r="O26" s="83" t="s">
        <v>331</v>
      </c>
      <c r="P26" s="83" t="s">
        <v>333</v>
      </c>
      <c r="Q26" s="55">
        <f t="shared" si="1"/>
        <v>152</v>
      </c>
    </row>
    <row r="27" spans="1:17" ht="15.75">
      <c r="A27" s="61" t="s">
        <v>1633</v>
      </c>
      <c r="B27" s="78" t="s">
        <v>1267</v>
      </c>
      <c r="C27" s="70" t="s">
        <v>742</v>
      </c>
      <c r="D27" s="82" t="s">
        <v>516</v>
      </c>
      <c r="E27" s="82" t="s">
        <v>587</v>
      </c>
      <c r="F27" s="82" t="s">
        <v>349</v>
      </c>
      <c r="G27" s="82" t="s">
        <v>351</v>
      </c>
      <c r="H27" s="82" t="s">
        <v>371</v>
      </c>
      <c r="I27" s="82"/>
      <c r="J27" s="82"/>
      <c r="K27" s="82" t="s">
        <v>349</v>
      </c>
      <c r="L27" s="82" t="s">
        <v>332</v>
      </c>
      <c r="M27" s="82" t="s">
        <v>511</v>
      </c>
      <c r="N27" s="82" t="s">
        <v>341</v>
      </c>
      <c r="O27" s="83" t="s">
        <v>345</v>
      </c>
      <c r="P27" s="83" t="s">
        <v>349</v>
      </c>
      <c r="Q27" s="55">
        <f t="shared" si="1"/>
        <v>143</v>
      </c>
    </row>
    <row r="28" spans="1:17" ht="15.75">
      <c r="A28" s="61" t="s">
        <v>1646</v>
      </c>
      <c r="B28" s="78" t="s">
        <v>1273</v>
      </c>
      <c r="C28" s="70" t="s">
        <v>742</v>
      </c>
      <c r="D28" s="82" t="s">
        <v>516</v>
      </c>
      <c r="E28" s="82" t="s">
        <v>587</v>
      </c>
      <c r="F28" s="82" t="s">
        <v>349</v>
      </c>
      <c r="G28" s="82" t="s">
        <v>331</v>
      </c>
      <c r="H28" s="82" t="s">
        <v>333</v>
      </c>
      <c r="I28" s="82"/>
      <c r="J28" s="82"/>
      <c r="K28" s="82" t="s">
        <v>349</v>
      </c>
      <c r="L28" s="82" t="s">
        <v>332</v>
      </c>
      <c r="M28" s="82" t="s">
        <v>511</v>
      </c>
      <c r="N28" s="82" t="s">
        <v>341</v>
      </c>
      <c r="O28" s="83" t="s">
        <v>345</v>
      </c>
      <c r="P28" s="83" t="s">
        <v>349</v>
      </c>
      <c r="Q28" s="55">
        <f t="shared" si="1"/>
        <v>140</v>
      </c>
    </row>
    <row r="29" spans="1:17" ht="15.75">
      <c r="A29" s="61" t="s">
        <v>1668</v>
      </c>
      <c r="B29" s="80" t="s">
        <v>1270</v>
      </c>
      <c r="C29" s="70" t="s">
        <v>631</v>
      </c>
      <c r="D29" s="82" t="s">
        <v>355</v>
      </c>
      <c r="E29" s="82" t="s">
        <v>1227</v>
      </c>
      <c r="F29" s="82" t="s">
        <v>744</v>
      </c>
      <c r="G29" s="82" t="s">
        <v>331</v>
      </c>
      <c r="H29" s="82" t="s">
        <v>333</v>
      </c>
      <c r="I29" s="82"/>
      <c r="J29" s="82"/>
      <c r="K29" s="82" t="s">
        <v>357</v>
      </c>
      <c r="L29" s="82" t="s">
        <v>516</v>
      </c>
      <c r="M29" s="82" t="s">
        <v>640</v>
      </c>
      <c r="N29" s="82" t="s">
        <v>354</v>
      </c>
      <c r="O29" s="83" t="s">
        <v>337</v>
      </c>
      <c r="P29" s="83" t="s">
        <v>332</v>
      </c>
      <c r="Q29" s="55">
        <f t="shared" si="1"/>
        <v>120</v>
      </c>
    </row>
    <row r="30" spans="1:17" ht="15.75">
      <c r="A30" s="61" t="s">
        <v>1717</v>
      </c>
      <c r="B30" s="114" t="s">
        <v>1265</v>
      </c>
      <c r="C30" s="70" t="s">
        <v>1185</v>
      </c>
      <c r="D30" s="82" t="s">
        <v>340</v>
      </c>
      <c r="E30" s="82" t="s">
        <v>587</v>
      </c>
      <c r="F30" s="82" t="s">
        <v>349</v>
      </c>
      <c r="G30" s="82" t="s">
        <v>365</v>
      </c>
      <c r="H30" s="82" t="s">
        <v>513</v>
      </c>
      <c r="I30" s="82"/>
      <c r="J30" s="82"/>
      <c r="K30" s="82" t="s">
        <v>508</v>
      </c>
      <c r="L30" s="82" t="s">
        <v>571</v>
      </c>
      <c r="M30" s="82" t="s">
        <v>838</v>
      </c>
      <c r="N30" s="82" t="s">
        <v>514</v>
      </c>
      <c r="O30" s="83" t="s">
        <v>340</v>
      </c>
      <c r="P30" s="83" t="s">
        <v>510</v>
      </c>
      <c r="Q30" s="55">
        <f t="shared" si="1"/>
        <v>107</v>
      </c>
    </row>
    <row r="31" spans="1:17" ht="15.75">
      <c r="A31" s="61" t="s">
        <v>1718</v>
      </c>
      <c r="B31" s="78" t="s">
        <v>1266</v>
      </c>
      <c r="C31" s="70" t="s">
        <v>570</v>
      </c>
      <c r="D31" s="82" t="s">
        <v>337</v>
      </c>
      <c r="E31" s="82" t="s">
        <v>1227</v>
      </c>
      <c r="F31" s="82" t="s">
        <v>531</v>
      </c>
      <c r="G31" s="82" t="s">
        <v>340</v>
      </c>
      <c r="H31" s="82" t="s">
        <v>354</v>
      </c>
      <c r="I31" s="82"/>
      <c r="J31" s="82"/>
      <c r="K31" s="82" t="s">
        <v>332</v>
      </c>
      <c r="L31" s="82" t="s">
        <v>527</v>
      </c>
      <c r="M31" s="82" t="s">
        <v>640</v>
      </c>
      <c r="N31" s="82" t="s">
        <v>354</v>
      </c>
      <c r="O31" s="83" t="s">
        <v>351</v>
      </c>
      <c r="P31" s="83" t="s">
        <v>361</v>
      </c>
      <c r="Q31" s="55">
        <f t="shared" si="1"/>
        <v>101</v>
      </c>
    </row>
    <row r="32" spans="1:17" ht="15.75">
      <c r="A32" s="61" t="s">
        <v>1719</v>
      </c>
      <c r="B32" s="80" t="s">
        <v>1268</v>
      </c>
      <c r="C32" s="70" t="s">
        <v>656</v>
      </c>
      <c r="D32" s="82" t="s">
        <v>355</v>
      </c>
      <c r="E32" s="82" t="s">
        <v>406</v>
      </c>
      <c r="F32" s="82" t="s">
        <v>673</v>
      </c>
      <c r="G32" s="82" t="s">
        <v>538</v>
      </c>
      <c r="H32" s="82" t="s">
        <v>538</v>
      </c>
      <c r="I32" s="82"/>
      <c r="J32" s="82"/>
      <c r="K32" s="82" t="s">
        <v>575</v>
      </c>
      <c r="L32" s="82" t="s">
        <v>333</v>
      </c>
      <c r="M32" s="82" t="s">
        <v>533</v>
      </c>
      <c r="N32" s="82" t="s">
        <v>517</v>
      </c>
      <c r="O32" s="83" t="s">
        <v>331</v>
      </c>
      <c r="P32" s="83" t="s">
        <v>333</v>
      </c>
      <c r="Q32" s="55">
        <f t="shared" si="1"/>
        <v>95</v>
      </c>
    </row>
    <row r="33" spans="1:17" ht="15.75">
      <c r="A33" s="61" t="s">
        <v>1720</v>
      </c>
      <c r="B33" s="80" t="s">
        <v>1272</v>
      </c>
      <c r="C33" s="70" t="s">
        <v>656</v>
      </c>
      <c r="D33" s="82" t="s">
        <v>355</v>
      </c>
      <c r="E33" s="82" t="s">
        <v>1227</v>
      </c>
      <c r="F33" s="82" t="s">
        <v>531</v>
      </c>
      <c r="G33" s="82" t="s">
        <v>538</v>
      </c>
      <c r="H33" s="82" t="s">
        <v>538</v>
      </c>
      <c r="I33" s="82"/>
      <c r="J33" s="82"/>
      <c r="K33" s="82" t="s">
        <v>349</v>
      </c>
      <c r="L33" s="82" t="s">
        <v>332</v>
      </c>
      <c r="M33" s="82" t="s">
        <v>640</v>
      </c>
      <c r="N33" s="82" t="s">
        <v>354</v>
      </c>
      <c r="O33" s="83" t="s">
        <v>351</v>
      </c>
      <c r="P33" s="83" t="s">
        <v>361</v>
      </c>
      <c r="Q33" s="55">
        <f t="shared" si="1"/>
        <v>76</v>
      </c>
    </row>
    <row r="34" spans="1:17" ht="15.75">
      <c r="A34" s="31" t="s">
        <v>33</v>
      </c>
      <c r="B34" s="31"/>
      <c r="C34" s="31" t="s">
        <v>1080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5:Q33">
    <sortCondition descending="1" ref="Q25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V9" sqref="V9"/>
    </sheetView>
  </sheetViews>
  <sheetFormatPr defaultRowHeight="15"/>
  <cols>
    <col min="2" max="2" width="40.85546875" customWidth="1"/>
    <col min="3" max="7" width="5.28515625" customWidth="1"/>
    <col min="8" max="8" width="4.28515625" customWidth="1"/>
    <col min="9" max="15" width="5.28515625" customWidth="1"/>
    <col min="16" max="16" width="4.8554687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2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2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7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98" t="s">
        <v>592</v>
      </c>
      <c r="C6" s="52" t="s">
        <v>593</v>
      </c>
      <c r="D6" s="51">
        <v>2</v>
      </c>
      <c r="E6" s="52" t="s">
        <v>591</v>
      </c>
      <c r="F6" s="53">
        <v>19</v>
      </c>
      <c r="G6" s="52"/>
      <c r="H6" s="53"/>
      <c r="I6" s="53">
        <v>8</v>
      </c>
      <c r="J6" s="53">
        <v>7</v>
      </c>
      <c r="K6" s="53">
        <v>17</v>
      </c>
      <c r="L6" s="53">
        <v>15</v>
      </c>
      <c r="M6" s="53">
        <v>155</v>
      </c>
      <c r="N6" s="52" t="s">
        <v>510</v>
      </c>
      <c r="O6" s="52" t="s">
        <v>510</v>
      </c>
      <c r="P6" s="52" t="s">
        <v>594</v>
      </c>
      <c r="Q6" s="55">
        <f t="shared" ref="Q6:Q8" si="0">P6+N6+L6+J6+H6+F6+D6</f>
        <v>95</v>
      </c>
    </row>
    <row r="7" spans="1:17" ht="15.75">
      <c r="A7" s="36" t="s">
        <v>1629</v>
      </c>
      <c r="B7" s="98" t="s">
        <v>595</v>
      </c>
      <c r="C7" s="52" t="s">
        <v>471</v>
      </c>
      <c r="D7" s="51">
        <v>2</v>
      </c>
      <c r="E7" s="52" t="s">
        <v>596</v>
      </c>
      <c r="F7" s="52" t="s">
        <v>340</v>
      </c>
      <c r="G7" s="52"/>
      <c r="H7" s="53"/>
      <c r="I7" s="52" t="s">
        <v>517</v>
      </c>
      <c r="J7" s="52" t="s">
        <v>328</v>
      </c>
      <c r="K7" s="52" t="s">
        <v>341</v>
      </c>
      <c r="L7" s="52" t="s">
        <v>510</v>
      </c>
      <c r="M7" s="52" t="s">
        <v>520</v>
      </c>
      <c r="N7" s="52" t="s">
        <v>575</v>
      </c>
      <c r="O7" s="52" t="s">
        <v>354</v>
      </c>
      <c r="P7" s="52" t="s">
        <v>571</v>
      </c>
      <c r="Q7" s="55">
        <f t="shared" si="0"/>
        <v>83</v>
      </c>
    </row>
    <row r="8" spans="1:17" ht="15.75">
      <c r="A8" s="36" t="s">
        <v>1630</v>
      </c>
      <c r="B8" s="98" t="s">
        <v>1624</v>
      </c>
      <c r="C8" s="52" t="s">
        <v>597</v>
      </c>
      <c r="D8" s="51">
        <v>3</v>
      </c>
      <c r="E8" s="52" t="s">
        <v>563</v>
      </c>
      <c r="F8" s="52" t="s">
        <v>529</v>
      </c>
      <c r="G8" s="52"/>
      <c r="H8" s="52"/>
      <c r="I8" s="52" t="s">
        <v>340</v>
      </c>
      <c r="J8" s="52" t="s">
        <v>66</v>
      </c>
      <c r="K8" s="52" t="s">
        <v>514</v>
      </c>
      <c r="L8" s="52" t="s">
        <v>531</v>
      </c>
      <c r="M8" s="52" t="s">
        <v>598</v>
      </c>
      <c r="N8" s="52" t="s">
        <v>517</v>
      </c>
      <c r="O8" s="52" t="s">
        <v>337</v>
      </c>
      <c r="P8" s="52" t="s">
        <v>333</v>
      </c>
      <c r="Q8" s="55">
        <f t="shared" si="0"/>
        <v>77</v>
      </c>
    </row>
    <row r="9" spans="1:17" ht="15.75">
      <c r="A9" s="40" t="s">
        <v>1631</v>
      </c>
      <c r="B9" s="66" t="s">
        <v>1623</v>
      </c>
      <c r="C9" s="52" t="s">
        <v>627</v>
      </c>
      <c r="D9" s="67">
        <v>38</v>
      </c>
      <c r="E9" s="67">
        <v>9.5</v>
      </c>
      <c r="F9" s="67">
        <v>34</v>
      </c>
      <c r="G9" s="67">
        <v>1</v>
      </c>
      <c r="H9" s="67">
        <v>8</v>
      </c>
      <c r="I9" s="67"/>
      <c r="J9" s="67"/>
      <c r="K9" s="67">
        <v>20</v>
      </c>
      <c r="L9" s="67">
        <v>18</v>
      </c>
      <c r="M9" s="67">
        <v>155</v>
      </c>
      <c r="N9" s="67">
        <v>9</v>
      </c>
      <c r="O9" s="52" t="s">
        <v>351</v>
      </c>
      <c r="P9" s="76">
        <v>22</v>
      </c>
      <c r="Q9" s="55">
        <f>P9+N9+L9+J9+H9+F9+D9</f>
        <v>129</v>
      </c>
    </row>
    <row r="10" spans="1:17" ht="15.75">
      <c r="A10" s="42" t="s">
        <v>1632</v>
      </c>
      <c r="B10" s="98" t="s">
        <v>599</v>
      </c>
      <c r="C10" s="52" t="s">
        <v>566</v>
      </c>
      <c r="D10" s="51">
        <v>12</v>
      </c>
      <c r="E10" s="52" t="s">
        <v>600</v>
      </c>
      <c r="F10" s="52" t="s">
        <v>361</v>
      </c>
      <c r="G10" s="52" t="s">
        <v>355</v>
      </c>
      <c r="H10" s="52" t="s">
        <v>337</v>
      </c>
      <c r="I10" s="52"/>
      <c r="J10" s="52"/>
      <c r="K10" s="52" t="s">
        <v>361</v>
      </c>
      <c r="L10" s="52" t="s">
        <v>341</v>
      </c>
      <c r="M10" s="52" t="s">
        <v>511</v>
      </c>
      <c r="N10" s="52" t="s">
        <v>341</v>
      </c>
      <c r="O10" s="52" t="s">
        <v>340</v>
      </c>
      <c r="P10" s="52" t="s">
        <v>510</v>
      </c>
      <c r="Q10" s="55">
        <f>P10+N10+L10+J10+H10+F10+D10</f>
        <v>94</v>
      </c>
    </row>
    <row r="11" spans="1:17" ht="15.75">
      <c r="A11" s="42" t="s">
        <v>1633</v>
      </c>
      <c r="B11" s="98" t="s">
        <v>601</v>
      </c>
      <c r="C11" s="52" t="s">
        <v>602</v>
      </c>
      <c r="D11" s="51">
        <v>10</v>
      </c>
      <c r="E11" s="52" t="s">
        <v>591</v>
      </c>
      <c r="F11" s="52" t="s">
        <v>534</v>
      </c>
      <c r="G11" s="52" t="s">
        <v>340</v>
      </c>
      <c r="H11" s="52" t="s">
        <v>354</v>
      </c>
      <c r="I11" s="52"/>
      <c r="J11" s="52"/>
      <c r="K11" s="52" t="s">
        <v>357</v>
      </c>
      <c r="L11" s="52" t="s">
        <v>516</v>
      </c>
      <c r="M11" s="52" t="s">
        <v>569</v>
      </c>
      <c r="N11" s="52" t="s">
        <v>534</v>
      </c>
      <c r="O11" s="52" t="s">
        <v>66</v>
      </c>
      <c r="P11" s="52" t="s">
        <v>354</v>
      </c>
      <c r="Q11" s="55">
        <f>P11+N11+L11+J11+H11+F11+D11</f>
        <v>88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 t="s">
        <v>1622</v>
      </c>
    </row>
    <row r="13" spans="1:17" ht="15.75">
      <c r="A13" s="49" t="s">
        <v>1634</v>
      </c>
      <c r="B13" s="66" t="s">
        <v>623</v>
      </c>
      <c r="C13" s="55" t="s">
        <v>624</v>
      </c>
      <c r="D13" s="67">
        <v>4</v>
      </c>
      <c r="E13" s="67">
        <v>11.2</v>
      </c>
      <c r="F13" s="67">
        <v>16</v>
      </c>
      <c r="G13" s="67"/>
      <c r="H13" s="67"/>
      <c r="I13" s="67">
        <v>3</v>
      </c>
      <c r="J13" s="67">
        <v>2</v>
      </c>
      <c r="K13" s="67">
        <v>21</v>
      </c>
      <c r="L13" s="67">
        <v>21</v>
      </c>
      <c r="M13" s="67">
        <v>175</v>
      </c>
      <c r="N13" s="67">
        <v>25</v>
      </c>
      <c r="O13" s="52" t="s">
        <v>531</v>
      </c>
      <c r="P13" s="67">
        <v>30</v>
      </c>
      <c r="Q13" s="55">
        <f t="shared" ref="Q13:Q32" si="1">P13+N13+L13+J13+H13+F13+D13</f>
        <v>98</v>
      </c>
    </row>
    <row r="14" spans="1:17" ht="15.75">
      <c r="A14" s="49" t="s">
        <v>1635</v>
      </c>
      <c r="B14" s="101" t="s">
        <v>617</v>
      </c>
      <c r="C14" s="55" t="s">
        <v>618</v>
      </c>
      <c r="D14" s="67">
        <v>6</v>
      </c>
      <c r="E14" s="67">
        <v>10.5</v>
      </c>
      <c r="F14" s="67">
        <v>27</v>
      </c>
      <c r="G14" s="67"/>
      <c r="H14" s="67"/>
      <c r="I14" s="67">
        <v>8</v>
      </c>
      <c r="J14" s="67">
        <v>7</v>
      </c>
      <c r="K14" s="67">
        <v>18</v>
      </c>
      <c r="L14" s="67">
        <v>16</v>
      </c>
      <c r="M14" s="67">
        <v>150</v>
      </c>
      <c r="N14" s="67">
        <v>13</v>
      </c>
      <c r="O14" s="67">
        <v>9</v>
      </c>
      <c r="P14" s="67">
        <v>22</v>
      </c>
      <c r="Q14" s="55">
        <f t="shared" si="1"/>
        <v>91</v>
      </c>
    </row>
    <row r="15" spans="1:17" ht="15.75">
      <c r="A15" s="49" t="s">
        <v>1636</v>
      </c>
      <c r="B15" s="98" t="s">
        <v>613</v>
      </c>
      <c r="C15" s="52" t="s">
        <v>607</v>
      </c>
      <c r="D15" s="67">
        <v>1</v>
      </c>
      <c r="E15" s="67">
        <v>12.1</v>
      </c>
      <c r="F15" s="67">
        <v>7</v>
      </c>
      <c r="G15" s="67"/>
      <c r="H15" s="67"/>
      <c r="I15" s="67">
        <v>3</v>
      </c>
      <c r="J15" s="67">
        <v>2</v>
      </c>
      <c r="K15" s="67">
        <v>21</v>
      </c>
      <c r="L15" s="67">
        <v>21</v>
      </c>
      <c r="M15" s="67">
        <v>155</v>
      </c>
      <c r="N15" s="67">
        <v>16</v>
      </c>
      <c r="O15" s="67">
        <v>5</v>
      </c>
      <c r="P15" s="52" t="s">
        <v>354</v>
      </c>
      <c r="Q15" s="55">
        <f t="shared" si="1"/>
        <v>61</v>
      </c>
    </row>
    <row r="16" spans="1:17" ht="15.75">
      <c r="A16" s="49" t="s">
        <v>1637</v>
      </c>
      <c r="B16" s="99" t="s">
        <v>614</v>
      </c>
      <c r="C16" s="52" t="s">
        <v>456</v>
      </c>
      <c r="D16" s="67">
        <v>2</v>
      </c>
      <c r="E16" s="67">
        <v>12.5</v>
      </c>
      <c r="F16" s="67">
        <v>5</v>
      </c>
      <c r="G16" s="67"/>
      <c r="H16" s="67"/>
      <c r="I16" s="67">
        <v>4</v>
      </c>
      <c r="J16" s="67">
        <v>3</v>
      </c>
      <c r="K16" s="67">
        <v>11</v>
      </c>
      <c r="L16" s="67">
        <v>9</v>
      </c>
      <c r="M16" s="67">
        <v>155</v>
      </c>
      <c r="N16" s="67">
        <v>16</v>
      </c>
      <c r="O16" s="67">
        <v>8</v>
      </c>
      <c r="P16" s="52" t="s">
        <v>333</v>
      </c>
      <c r="Q16" s="55">
        <f t="shared" si="1"/>
        <v>55</v>
      </c>
    </row>
    <row r="17" spans="1:17" ht="15.75">
      <c r="A17" s="49" t="s">
        <v>1638</v>
      </c>
      <c r="B17" s="95" t="s">
        <v>619</v>
      </c>
      <c r="C17" s="55" t="s">
        <v>604</v>
      </c>
      <c r="D17" s="67">
        <v>9</v>
      </c>
      <c r="E17" s="67">
        <v>13.5</v>
      </c>
      <c r="F17" s="67">
        <v>1</v>
      </c>
      <c r="G17" s="67"/>
      <c r="H17" s="67"/>
      <c r="I17" s="67">
        <v>0</v>
      </c>
      <c r="J17" s="67">
        <v>0</v>
      </c>
      <c r="K17" s="67">
        <v>15</v>
      </c>
      <c r="L17" s="67">
        <v>13</v>
      </c>
      <c r="M17" s="67">
        <v>153</v>
      </c>
      <c r="N17" s="67">
        <v>14</v>
      </c>
      <c r="O17" s="67">
        <v>6</v>
      </c>
      <c r="P17" s="67">
        <v>16</v>
      </c>
      <c r="Q17" s="55">
        <f t="shared" si="1"/>
        <v>53</v>
      </c>
    </row>
    <row r="18" spans="1:17" ht="15.75">
      <c r="A18" s="49" t="s">
        <v>1639</v>
      </c>
      <c r="B18" s="99" t="s">
        <v>609</v>
      </c>
      <c r="C18" s="52" t="s">
        <v>610</v>
      </c>
      <c r="D18" s="67">
        <v>3</v>
      </c>
      <c r="E18" s="52" t="s">
        <v>611</v>
      </c>
      <c r="F18" s="67">
        <v>2</v>
      </c>
      <c r="G18" s="67"/>
      <c r="H18" s="67"/>
      <c r="I18" s="67">
        <v>2</v>
      </c>
      <c r="J18" s="67">
        <v>1</v>
      </c>
      <c r="K18" s="67">
        <v>14</v>
      </c>
      <c r="L18" s="67">
        <v>12</v>
      </c>
      <c r="M18" s="67">
        <v>158</v>
      </c>
      <c r="N18" s="67">
        <v>17</v>
      </c>
      <c r="O18" s="67">
        <v>4</v>
      </c>
      <c r="P18" s="52" t="s">
        <v>509</v>
      </c>
      <c r="Q18" s="55">
        <f t="shared" si="1"/>
        <v>47</v>
      </c>
    </row>
    <row r="19" spans="1:17" ht="15.75">
      <c r="A19" s="49" t="s">
        <v>1640</v>
      </c>
      <c r="B19" s="66" t="s">
        <v>622</v>
      </c>
      <c r="C19" s="52" t="s">
        <v>610</v>
      </c>
      <c r="D19" s="67">
        <v>3</v>
      </c>
      <c r="E19" s="67">
        <v>13.5</v>
      </c>
      <c r="F19" s="67">
        <v>1</v>
      </c>
      <c r="G19" s="67"/>
      <c r="H19" s="67"/>
      <c r="I19" s="67">
        <v>4</v>
      </c>
      <c r="J19" s="67">
        <v>3</v>
      </c>
      <c r="K19" s="67">
        <v>16</v>
      </c>
      <c r="L19" s="67">
        <v>14</v>
      </c>
      <c r="M19" s="67">
        <v>145</v>
      </c>
      <c r="N19" s="67">
        <v>11</v>
      </c>
      <c r="O19" s="67">
        <v>5</v>
      </c>
      <c r="P19" s="67">
        <v>14</v>
      </c>
      <c r="Q19" s="55">
        <f t="shared" si="1"/>
        <v>46</v>
      </c>
    </row>
    <row r="20" spans="1:17" ht="15.75">
      <c r="A20" s="49" t="s">
        <v>1641</v>
      </c>
      <c r="B20" s="100" t="s">
        <v>615</v>
      </c>
      <c r="C20" s="55" t="s">
        <v>551</v>
      </c>
      <c r="D20" s="67">
        <v>4</v>
      </c>
      <c r="E20" s="67">
        <v>13.3</v>
      </c>
      <c r="F20" s="67">
        <v>1</v>
      </c>
      <c r="G20" s="67"/>
      <c r="H20" s="67"/>
      <c r="I20" s="67">
        <v>3</v>
      </c>
      <c r="J20" s="67">
        <v>2</v>
      </c>
      <c r="K20" s="67">
        <v>15</v>
      </c>
      <c r="L20" s="67">
        <v>13</v>
      </c>
      <c r="M20" s="67">
        <v>149</v>
      </c>
      <c r="N20" s="67">
        <v>13</v>
      </c>
      <c r="O20" s="67">
        <v>4</v>
      </c>
      <c r="P20" s="67">
        <v>12</v>
      </c>
      <c r="Q20" s="55">
        <f t="shared" si="1"/>
        <v>45</v>
      </c>
    </row>
    <row r="21" spans="1:17" ht="15.75">
      <c r="A21" s="49" t="s">
        <v>1642</v>
      </c>
      <c r="B21" s="66" t="s">
        <v>625</v>
      </c>
      <c r="C21" s="52" t="s">
        <v>456</v>
      </c>
      <c r="D21" s="67">
        <v>2</v>
      </c>
      <c r="E21" s="67">
        <v>13.3</v>
      </c>
      <c r="F21" s="67">
        <v>1</v>
      </c>
      <c r="G21" s="67"/>
      <c r="H21" s="67"/>
      <c r="I21" s="67">
        <v>2</v>
      </c>
      <c r="J21" s="67">
        <v>1</v>
      </c>
      <c r="K21" s="67">
        <v>15</v>
      </c>
      <c r="L21" s="67">
        <v>13</v>
      </c>
      <c r="M21" s="67">
        <v>148</v>
      </c>
      <c r="N21" s="67">
        <v>12</v>
      </c>
      <c r="O21" s="67">
        <v>6</v>
      </c>
      <c r="P21" s="67">
        <v>16</v>
      </c>
      <c r="Q21" s="55">
        <f t="shared" si="1"/>
        <v>45</v>
      </c>
    </row>
    <row r="22" spans="1:17" ht="15.75">
      <c r="A22" s="49" t="s">
        <v>1643</v>
      </c>
      <c r="B22" s="66" t="s">
        <v>626</v>
      </c>
      <c r="C22" s="55" t="s">
        <v>624</v>
      </c>
      <c r="D22" s="67">
        <v>1</v>
      </c>
      <c r="E22" s="67">
        <v>13.3</v>
      </c>
      <c r="F22" s="67">
        <v>1</v>
      </c>
      <c r="G22" s="67"/>
      <c r="H22" s="67"/>
      <c r="I22" s="67">
        <v>2</v>
      </c>
      <c r="J22" s="67">
        <v>1</v>
      </c>
      <c r="K22" s="67">
        <v>14</v>
      </c>
      <c r="L22" s="67">
        <v>12</v>
      </c>
      <c r="M22" s="67">
        <v>148</v>
      </c>
      <c r="N22" s="67">
        <v>12</v>
      </c>
      <c r="O22" s="67">
        <v>7</v>
      </c>
      <c r="P22" s="76">
        <v>18</v>
      </c>
      <c r="Q22" s="55">
        <f t="shared" si="1"/>
        <v>45</v>
      </c>
    </row>
    <row r="23" spans="1:17" ht="15.75">
      <c r="A23" s="49" t="s">
        <v>1644</v>
      </c>
      <c r="B23" s="101" t="s">
        <v>616</v>
      </c>
      <c r="C23" s="52" t="s">
        <v>607</v>
      </c>
      <c r="D23" s="67">
        <v>1</v>
      </c>
      <c r="E23" s="67">
        <v>14.9</v>
      </c>
      <c r="F23" s="67">
        <v>0</v>
      </c>
      <c r="G23" s="67"/>
      <c r="H23" s="67"/>
      <c r="I23" s="67">
        <v>0</v>
      </c>
      <c r="J23" s="67">
        <v>0</v>
      </c>
      <c r="K23" s="67">
        <v>10</v>
      </c>
      <c r="L23" s="67">
        <v>8</v>
      </c>
      <c r="M23" s="67">
        <v>145</v>
      </c>
      <c r="N23" s="67">
        <v>11</v>
      </c>
      <c r="O23" s="67">
        <v>18</v>
      </c>
      <c r="P23" s="67">
        <v>24</v>
      </c>
      <c r="Q23" s="55">
        <f t="shared" si="1"/>
        <v>44</v>
      </c>
    </row>
    <row r="24" spans="1:17" ht="15.75">
      <c r="A24" s="49" t="s">
        <v>1645</v>
      </c>
      <c r="B24" s="98" t="s">
        <v>612</v>
      </c>
      <c r="C24" s="52" t="s">
        <v>69</v>
      </c>
      <c r="D24" s="67">
        <v>1</v>
      </c>
      <c r="E24" s="67">
        <v>12.9</v>
      </c>
      <c r="F24" s="67">
        <v>3</v>
      </c>
      <c r="G24" s="67"/>
      <c r="H24" s="67"/>
      <c r="I24" s="67">
        <v>2</v>
      </c>
      <c r="J24" s="67">
        <v>1</v>
      </c>
      <c r="K24" s="67">
        <v>14</v>
      </c>
      <c r="L24" s="67">
        <v>12</v>
      </c>
      <c r="M24" s="67">
        <v>150</v>
      </c>
      <c r="N24" s="67">
        <v>13</v>
      </c>
      <c r="O24" s="67">
        <v>4</v>
      </c>
      <c r="P24" s="52" t="s">
        <v>509</v>
      </c>
      <c r="Q24" s="55">
        <f t="shared" si="1"/>
        <v>42</v>
      </c>
    </row>
    <row r="25" spans="1:17" ht="15.75">
      <c r="A25" s="49" t="s">
        <v>1663</v>
      </c>
      <c r="B25" s="66" t="s">
        <v>620</v>
      </c>
      <c r="C25" s="55" t="s">
        <v>621</v>
      </c>
      <c r="D25" s="67">
        <v>4</v>
      </c>
      <c r="E25" s="67">
        <v>13.7</v>
      </c>
      <c r="F25" s="67">
        <v>1</v>
      </c>
      <c r="G25" s="67"/>
      <c r="H25" s="67"/>
      <c r="I25" s="67">
        <v>3</v>
      </c>
      <c r="J25" s="67">
        <v>2</v>
      </c>
      <c r="K25" s="67">
        <v>14</v>
      </c>
      <c r="L25" s="67">
        <v>12</v>
      </c>
      <c r="M25" s="67">
        <v>130</v>
      </c>
      <c r="N25" s="67">
        <v>6</v>
      </c>
      <c r="O25" s="67">
        <v>5</v>
      </c>
      <c r="P25" s="67">
        <v>14</v>
      </c>
      <c r="Q25" s="55">
        <f t="shared" si="1"/>
        <v>39</v>
      </c>
    </row>
    <row r="26" spans="1:17" ht="15.75">
      <c r="A26" s="49" t="s">
        <v>1664</v>
      </c>
      <c r="B26" s="98" t="s">
        <v>606</v>
      </c>
      <c r="C26" s="52" t="s">
        <v>607</v>
      </c>
      <c r="D26" s="51">
        <v>1</v>
      </c>
      <c r="E26" s="67">
        <v>14.9</v>
      </c>
      <c r="F26" s="52" t="s">
        <v>538</v>
      </c>
      <c r="G26" s="52"/>
      <c r="H26" s="52"/>
      <c r="I26" s="52" t="s">
        <v>66</v>
      </c>
      <c r="J26" s="52" t="s">
        <v>355</v>
      </c>
      <c r="K26" s="67">
        <v>14</v>
      </c>
      <c r="L26" s="52" t="s">
        <v>509</v>
      </c>
      <c r="M26" s="52" t="s">
        <v>608</v>
      </c>
      <c r="N26" s="52" t="s">
        <v>534</v>
      </c>
      <c r="O26" s="52" t="s">
        <v>365</v>
      </c>
      <c r="P26" s="52" t="s">
        <v>509</v>
      </c>
      <c r="Q26" s="55">
        <f t="shared" si="1"/>
        <v>37</v>
      </c>
    </row>
    <row r="27" spans="1:17" ht="15.75">
      <c r="A27" s="49" t="s">
        <v>1665</v>
      </c>
      <c r="B27" s="80" t="s">
        <v>636</v>
      </c>
      <c r="C27" s="52" t="s">
        <v>607</v>
      </c>
      <c r="D27" s="67">
        <v>1</v>
      </c>
      <c r="E27" s="67">
        <v>13.3</v>
      </c>
      <c r="F27" s="67">
        <v>1</v>
      </c>
      <c r="G27" s="67"/>
      <c r="H27" s="67"/>
      <c r="I27" s="67">
        <v>0</v>
      </c>
      <c r="J27" s="67">
        <v>0</v>
      </c>
      <c r="K27" s="67">
        <v>9</v>
      </c>
      <c r="L27" s="67">
        <v>7</v>
      </c>
      <c r="M27" s="67">
        <v>145</v>
      </c>
      <c r="N27" s="67">
        <v>11</v>
      </c>
      <c r="O27" s="67">
        <v>0</v>
      </c>
      <c r="P27" s="52" t="s">
        <v>365</v>
      </c>
      <c r="Q27" s="55">
        <f t="shared" si="1"/>
        <v>24</v>
      </c>
    </row>
    <row r="28" spans="1:17" ht="15.75">
      <c r="A28" s="61" t="s">
        <v>1646</v>
      </c>
      <c r="B28" s="66" t="s">
        <v>630</v>
      </c>
      <c r="C28" s="52" t="s">
        <v>631</v>
      </c>
      <c r="D28" s="67">
        <v>2</v>
      </c>
      <c r="E28" s="67">
        <v>10.199999999999999</v>
      </c>
      <c r="F28" s="67">
        <v>20</v>
      </c>
      <c r="G28" s="67">
        <v>1</v>
      </c>
      <c r="H28" s="67">
        <v>8</v>
      </c>
      <c r="I28" s="67"/>
      <c r="J28" s="67"/>
      <c r="K28" s="67">
        <v>17</v>
      </c>
      <c r="L28" s="67">
        <v>14</v>
      </c>
      <c r="M28" s="67">
        <v>180</v>
      </c>
      <c r="N28" s="67">
        <v>18</v>
      </c>
      <c r="O28" s="67">
        <v>5</v>
      </c>
      <c r="P28" s="76">
        <v>20</v>
      </c>
      <c r="Q28" s="55">
        <f t="shared" si="1"/>
        <v>82</v>
      </c>
    </row>
    <row r="29" spans="1:17" ht="15.75">
      <c r="A29" s="61" t="s">
        <v>1677</v>
      </c>
      <c r="B29" s="98" t="s">
        <v>603</v>
      </c>
      <c r="C29" s="52" t="s">
        <v>604</v>
      </c>
      <c r="D29" s="51">
        <v>3</v>
      </c>
      <c r="E29" s="52" t="s">
        <v>605</v>
      </c>
      <c r="F29" s="52" t="s">
        <v>355</v>
      </c>
      <c r="G29" s="52" t="s">
        <v>66</v>
      </c>
      <c r="H29" s="52" t="s">
        <v>534</v>
      </c>
      <c r="I29" s="52"/>
      <c r="J29" s="52"/>
      <c r="K29" s="52" t="s">
        <v>371</v>
      </c>
      <c r="L29" s="52" t="s">
        <v>349</v>
      </c>
      <c r="M29" s="52" t="s">
        <v>511</v>
      </c>
      <c r="N29" s="52" t="s">
        <v>341</v>
      </c>
      <c r="O29" s="52" t="s">
        <v>340</v>
      </c>
      <c r="P29" s="52" t="s">
        <v>510</v>
      </c>
      <c r="Q29" s="55">
        <f t="shared" si="1"/>
        <v>73</v>
      </c>
    </row>
    <row r="30" spans="1:17" ht="15.75">
      <c r="A30" s="61" t="s">
        <v>1647</v>
      </c>
      <c r="B30" s="66" t="s">
        <v>632</v>
      </c>
      <c r="C30" s="52" t="s">
        <v>633</v>
      </c>
      <c r="D30" s="67">
        <v>22</v>
      </c>
      <c r="E30" s="67">
        <v>13.1</v>
      </c>
      <c r="F30" s="76">
        <v>0</v>
      </c>
      <c r="G30" s="76">
        <v>1</v>
      </c>
      <c r="H30" s="76">
        <v>8</v>
      </c>
      <c r="I30" s="67"/>
      <c r="J30" s="68"/>
      <c r="K30" s="76">
        <v>14</v>
      </c>
      <c r="L30" s="68">
        <v>11</v>
      </c>
      <c r="M30" s="67">
        <v>154</v>
      </c>
      <c r="N30" s="68">
        <v>9</v>
      </c>
      <c r="O30" s="67">
        <v>3</v>
      </c>
      <c r="P30" s="76">
        <v>16</v>
      </c>
      <c r="Q30" s="55">
        <f t="shared" si="1"/>
        <v>66</v>
      </c>
    </row>
    <row r="31" spans="1:17" ht="15.75">
      <c r="A31" s="61" t="s">
        <v>1648</v>
      </c>
      <c r="B31" s="66" t="s">
        <v>634</v>
      </c>
      <c r="C31" s="52" t="s">
        <v>635</v>
      </c>
      <c r="D31" s="67">
        <v>22</v>
      </c>
      <c r="E31" s="67">
        <v>13.1</v>
      </c>
      <c r="F31" s="67">
        <v>0</v>
      </c>
      <c r="G31" s="67">
        <v>0</v>
      </c>
      <c r="H31" s="67">
        <v>0</v>
      </c>
      <c r="I31" s="67"/>
      <c r="J31" s="67"/>
      <c r="K31" s="67">
        <v>15</v>
      </c>
      <c r="L31" s="67">
        <v>12</v>
      </c>
      <c r="M31" s="67">
        <v>156</v>
      </c>
      <c r="N31" s="67">
        <v>10</v>
      </c>
      <c r="O31" s="67">
        <v>4</v>
      </c>
      <c r="P31" s="76">
        <v>18</v>
      </c>
      <c r="Q31" s="55">
        <f t="shared" si="1"/>
        <v>62</v>
      </c>
    </row>
    <row r="32" spans="1:17" ht="15.75">
      <c r="A32" s="61" t="s">
        <v>1649</v>
      </c>
      <c r="B32" s="66" t="s">
        <v>628</v>
      </c>
      <c r="C32" s="52" t="s">
        <v>629</v>
      </c>
      <c r="D32" s="67">
        <v>2</v>
      </c>
      <c r="E32" s="67">
        <v>11.8</v>
      </c>
      <c r="F32" s="67">
        <v>3</v>
      </c>
      <c r="G32" s="67">
        <v>0</v>
      </c>
      <c r="H32" s="67">
        <v>0</v>
      </c>
      <c r="I32" s="67"/>
      <c r="J32" s="67"/>
      <c r="K32" s="67">
        <v>19</v>
      </c>
      <c r="L32" s="67">
        <v>16</v>
      </c>
      <c r="M32" s="67">
        <v>165</v>
      </c>
      <c r="N32" s="67">
        <v>12</v>
      </c>
      <c r="O32" s="67">
        <v>-5</v>
      </c>
      <c r="P32" s="76">
        <v>1</v>
      </c>
      <c r="Q32" s="55">
        <f t="shared" si="1"/>
        <v>34</v>
      </c>
    </row>
    <row r="33" spans="1:17" ht="15.75">
      <c r="A33" s="31" t="s">
        <v>33</v>
      </c>
      <c r="B33" s="31"/>
      <c r="C33" s="31" t="s">
        <v>427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28:Q33">
    <sortCondition descending="1" ref="Q28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S9" sqref="S9"/>
    </sheetView>
  </sheetViews>
  <sheetFormatPr defaultRowHeight="15"/>
  <cols>
    <col min="2" max="2" width="39.28515625" customWidth="1"/>
    <col min="3" max="16" width="4.7109375" customWidth="1"/>
    <col min="17" max="17" width="13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1722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8" customHeight="1">
      <c r="A6" s="162" t="s">
        <v>1628</v>
      </c>
      <c r="B6" s="111" t="s">
        <v>824</v>
      </c>
      <c r="C6" s="52" t="s">
        <v>825</v>
      </c>
      <c r="D6" s="83" t="s">
        <v>361</v>
      </c>
      <c r="E6" s="52" t="s">
        <v>563</v>
      </c>
      <c r="F6" s="52" t="s">
        <v>371</v>
      </c>
      <c r="G6" s="83"/>
      <c r="H6" s="83"/>
      <c r="I6" s="83" t="s">
        <v>534</v>
      </c>
      <c r="J6" s="83" t="s">
        <v>517</v>
      </c>
      <c r="K6" s="83" t="s">
        <v>332</v>
      </c>
      <c r="L6" s="83" t="s">
        <v>571</v>
      </c>
      <c r="M6" s="83" t="s">
        <v>827</v>
      </c>
      <c r="N6" s="83" t="s">
        <v>527</v>
      </c>
      <c r="O6" s="83" t="s">
        <v>575</v>
      </c>
      <c r="P6" s="83" t="s">
        <v>348</v>
      </c>
      <c r="Q6" s="55">
        <f>P6+N6+L6+J6+H6+F6+D6</f>
        <v>167</v>
      </c>
    </row>
    <row r="7" spans="1:17" s="163" customFormat="1" ht="18" customHeight="1">
      <c r="A7" s="162" t="s">
        <v>1629</v>
      </c>
      <c r="B7" s="174" t="s">
        <v>819</v>
      </c>
      <c r="C7" s="52" t="s">
        <v>820</v>
      </c>
      <c r="D7" s="83" t="s">
        <v>357</v>
      </c>
      <c r="E7" s="52" t="s">
        <v>591</v>
      </c>
      <c r="F7" s="53">
        <v>17</v>
      </c>
      <c r="G7" s="83"/>
      <c r="H7" s="83"/>
      <c r="I7" s="83" t="s">
        <v>517</v>
      </c>
      <c r="J7" s="83" t="s">
        <v>328</v>
      </c>
      <c r="K7" s="83" t="s">
        <v>357</v>
      </c>
      <c r="L7" s="83" t="s">
        <v>529</v>
      </c>
      <c r="M7" s="83" t="s">
        <v>682</v>
      </c>
      <c r="N7" s="83" t="s">
        <v>821</v>
      </c>
      <c r="O7" s="83" t="s">
        <v>354</v>
      </c>
      <c r="P7" s="83" t="s">
        <v>571</v>
      </c>
      <c r="Q7" s="55">
        <f>P7+N7+L7+J7+H7+F7+D7</f>
        <v>164</v>
      </c>
    </row>
    <row r="8" spans="1:17" s="163" customFormat="1" ht="18" customHeight="1">
      <c r="A8" s="162" t="s">
        <v>1630</v>
      </c>
      <c r="B8" s="111" t="s">
        <v>822</v>
      </c>
      <c r="C8" s="52" t="s">
        <v>823</v>
      </c>
      <c r="D8" s="83" t="s">
        <v>575</v>
      </c>
      <c r="E8" s="52" t="s">
        <v>1282</v>
      </c>
      <c r="F8" s="52" t="s">
        <v>341</v>
      </c>
      <c r="G8" s="83"/>
      <c r="H8" s="83"/>
      <c r="I8" s="83" t="s">
        <v>354</v>
      </c>
      <c r="J8" s="83" t="s">
        <v>510</v>
      </c>
      <c r="K8" s="83" t="s">
        <v>516</v>
      </c>
      <c r="L8" s="83" t="s">
        <v>522</v>
      </c>
      <c r="M8" s="83" t="s">
        <v>526</v>
      </c>
      <c r="N8" s="83" t="s">
        <v>693</v>
      </c>
      <c r="O8" s="83" t="s">
        <v>514</v>
      </c>
      <c r="P8" s="83" t="s">
        <v>525</v>
      </c>
      <c r="Q8" s="55">
        <f>P8+N8+L8+J8+H8+F8+D8</f>
        <v>160</v>
      </c>
    </row>
    <row r="9" spans="1:17" s="163" customFormat="1" ht="18" customHeight="1">
      <c r="A9" s="166" t="s">
        <v>1631</v>
      </c>
      <c r="B9" s="174" t="s">
        <v>828</v>
      </c>
      <c r="C9" s="52" t="s">
        <v>745</v>
      </c>
      <c r="D9" s="83" t="s">
        <v>371</v>
      </c>
      <c r="E9" s="52" t="s">
        <v>1422</v>
      </c>
      <c r="F9" s="52" t="s">
        <v>594</v>
      </c>
      <c r="G9" s="83" t="s">
        <v>345</v>
      </c>
      <c r="H9" s="83" t="s">
        <v>361</v>
      </c>
      <c r="I9" s="83"/>
      <c r="J9" s="83"/>
      <c r="K9" s="83" t="s">
        <v>693</v>
      </c>
      <c r="L9" s="83" t="s">
        <v>673</v>
      </c>
      <c r="M9" s="83" t="s">
        <v>515</v>
      </c>
      <c r="N9" s="83" t="s">
        <v>371</v>
      </c>
      <c r="O9" s="83" t="s">
        <v>337</v>
      </c>
      <c r="P9" s="83" t="s">
        <v>332</v>
      </c>
      <c r="Q9" s="55">
        <f t="shared" ref="Q9:Q11" si="0">P9+N9+L9+J9+H9+F9+D9</f>
        <v>174</v>
      </c>
    </row>
    <row r="10" spans="1:17" s="163" customFormat="1" ht="18" customHeight="1">
      <c r="A10" s="167" t="s">
        <v>1632</v>
      </c>
      <c r="B10" s="111" t="s">
        <v>829</v>
      </c>
      <c r="C10" s="52" t="s">
        <v>830</v>
      </c>
      <c r="D10" s="83" t="s">
        <v>341</v>
      </c>
      <c r="E10" s="52" t="s">
        <v>1229</v>
      </c>
      <c r="F10" s="52" t="s">
        <v>332</v>
      </c>
      <c r="G10" s="83" t="s">
        <v>337</v>
      </c>
      <c r="H10" s="83" t="s">
        <v>332</v>
      </c>
      <c r="I10" s="83"/>
      <c r="J10" s="83"/>
      <c r="K10" s="83" t="s">
        <v>529</v>
      </c>
      <c r="L10" s="83" t="s">
        <v>594</v>
      </c>
      <c r="M10" s="83" t="s">
        <v>832</v>
      </c>
      <c r="N10" s="83" t="s">
        <v>860</v>
      </c>
      <c r="O10" s="83" t="s">
        <v>328</v>
      </c>
      <c r="P10" s="83" t="s">
        <v>516</v>
      </c>
      <c r="Q10" s="55">
        <f t="shared" si="0"/>
        <v>174</v>
      </c>
    </row>
    <row r="11" spans="1:17" s="163" customFormat="1" ht="18" customHeight="1">
      <c r="A11" s="167" t="s">
        <v>1633</v>
      </c>
      <c r="B11" s="111" t="s">
        <v>833</v>
      </c>
      <c r="C11" s="52" t="s">
        <v>834</v>
      </c>
      <c r="D11" s="83" t="s">
        <v>517</v>
      </c>
      <c r="E11" s="52" t="s">
        <v>1206</v>
      </c>
      <c r="F11" s="52" t="s">
        <v>516</v>
      </c>
      <c r="G11" s="83" t="s">
        <v>365</v>
      </c>
      <c r="H11" s="83" t="s">
        <v>513</v>
      </c>
      <c r="I11" s="83"/>
      <c r="J11" s="83"/>
      <c r="K11" s="83" t="s">
        <v>508</v>
      </c>
      <c r="L11" s="83" t="s">
        <v>571</v>
      </c>
      <c r="M11" s="83" t="s">
        <v>832</v>
      </c>
      <c r="N11" s="83" t="s">
        <v>860</v>
      </c>
      <c r="O11" s="83" t="s">
        <v>340</v>
      </c>
      <c r="P11" s="83" t="s">
        <v>510</v>
      </c>
      <c r="Q11" s="55">
        <f t="shared" si="0"/>
        <v>143</v>
      </c>
    </row>
    <row r="12" spans="1:17" s="163" customFormat="1" ht="18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982</v>
      </c>
    </row>
    <row r="13" spans="1:17" s="163" customFormat="1" ht="18" customHeight="1">
      <c r="A13" s="66" t="s">
        <v>1634</v>
      </c>
      <c r="B13" s="174" t="s">
        <v>849</v>
      </c>
      <c r="C13" s="52" t="s">
        <v>850</v>
      </c>
      <c r="D13" s="83" t="s">
        <v>351</v>
      </c>
      <c r="E13" s="67">
        <v>10.9</v>
      </c>
      <c r="F13" s="67">
        <v>17</v>
      </c>
      <c r="G13" s="83"/>
      <c r="H13" s="83"/>
      <c r="I13" s="83" t="s">
        <v>66</v>
      </c>
      <c r="J13" s="83" t="s">
        <v>355</v>
      </c>
      <c r="K13" s="83" t="s">
        <v>333</v>
      </c>
      <c r="L13" s="83" t="s">
        <v>541</v>
      </c>
      <c r="M13" s="83" t="s">
        <v>511</v>
      </c>
      <c r="N13" s="83" t="s">
        <v>516</v>
      </c>
      <c r="O13" s="83" t="s">
        <v>509</v>
      </c>
      <c r="P13" s="83" t="s">
        <v>516</v>
      </c>
      <c r="Q13" s="55">
        <f t="shared" ref="Q13:Q35" si="1">P13+N13+L13+J13+H13+F13+D13</f>
        <v>99</v>
      </c>
    </row>
    <row r="14" spans="1:17" s="163" customFormat="1" ht="18" customHeight="1">
      <c r="A14" s="66" t="s">
        <v>1635</v>
      </c>
      <c r="B14" s="111" t="s">
        <v>852</v>
      </c>
      <c r="C14" s="52" t="s">
        <v>853</v>
      </c>
      <c r="D14" s="83" t="s">
        <v>538</v>
      </c>
      <c r="E14" s="52" t="s">
        <v>590</v>
      </c>
      <c r="F14" s="67">
        <v>16</v>
      </c>
      <c r="G14" s="83"/>
      <c r="H14" s="83"/>
      <c r="I14" s="83" t="s">
        <v>517</v>
      </c>
      <c r="J14" s="83" t="s">
        <v>328</v>
      </c>
      <c r="K14" s="83" t="s">
        <v>575</v>
      </c>
      <c r="L14" s="83" t="s">
        <v>575</v>
      </c>
      <c r="M14" s="83" t="s">
        <v>533</v>
      </c>
      <c r="N14" s="83" t="s">
        <v>341</v>
      </c>
      <c r="O14" s="83" t="s">
        <v>514</v>
      </c>
      <c r="P14" s="83" t="s">
        <v>525</v>
      </c>
      <c r="Q14" s="55">
        <f t="shared" si="1"/>
        <v>98</v>
      </c>
    </row>
    <row r="15" spans="1:17" s="163" customFormat="1" ht="18" customHeight="1">
      <c r="A15" s="66" t="s">
        <v>1636</v>
      </c>
      <c r="B15" s="111" t="s">
        <v>861</v>
      </c>
      <c r="C15" s="52" t="s">
        <v>715</v>
      </c>
      <c r="D15" s="83" t="s">
        <v>328</v>
      </c>
      <c r="E15" s="83" t="s">
        <v>1245</v>
      </c>
      <c r="F15" s="83" t="s">
        <v>333</v>
      </c>
      <c r="G15" s="83"/>
      <c r="H15" s="83"/>
      <c r="I15" s="83" t="s">
        <v>345</v>
      </c>
      <c r="J15" s="83" t="s">
        <v>351</v>
      </c>
      <c r="K15" s="83" t="s">
        <v>575</v>
      </c>
      <c r="L15" s="83" t="s">
        <v>575</v>
      </c>
      <c r="M15" s="83" t="s">
        <v>511</v>
      </c>
      <c r="N15" s="83" t="s">
        <v>341</v>
      </c>
      <c r="O15" s="83" t="s">
        <v>337</v>
      </c>
      <c r="P15" s="83" t="s">
        <v>333</v>
      </c>
      <c r="Q15" s="55">
        <f t="shared" si="1"/>
        <v>94</v>
      </c>
    </row>
    <row r="16" spans="1:17" s="163" customFormat="1" ht="18" customHeight="1">
      <c r="A16" s="66" t="s">
        <v>1637</v>
      </c>
      <c r="B16" s="111" t="s">
        <v>836</v>
      </c>
      <c r="C16" s="52" t="s">
        <v>715</v>
      </c>
      <c r="D16" s="83" t="s">
        <v>328</v>
      </c>
      <c r="E16" s="52" t="s">
        <v>590</v>
      </c>
      <c r="F16" s="67">
        <v>16</v>
      </c>
      <c r="G16" s="83"/>
      <c r="H16" s="83"/>
      <c r="I16" s="83" t="s">
        <v>365</v>
      </c>
      <c r="J16" s="83" t="s">
        <v>340</v>
      </c>
      <c r="K16" s="83" t="s">
        <v>361</v>
      </c>
      <c r="L16" s="83" t="s">
        <v>371</v>
      </c>
      <c r="M16" s="83" t="s">
        <v>838</v>
      </c>
      <c r="N16" s="83" t="s">
        <v>357</v>
      </c>
      <c r="O16" s="83" t="s">
        <v>351</v>
      </c>
      <c r="P16" s="83" t="s">
        <v>510</v>
      </c>
      <c r="Q16" s="55">
        <f t="shared" si="1"/>
        <v>92</v>
      </c>
    </row>
    <row r="17" spans="1:17" s="163" customFormat="1" ht="18" customHeight="1">
      <c r="A17" s="66" t="s">
        <v>1638</v>
      </c>
      <c r="B17" s="171" t="s">
        <v>839</v>
      </c>
      <c r="C17" s="52" t="s">
        <v>840</v>
      </c>
      <c r="D17" s="83" t="s">
        <v>328</v>
      </c>
      <c r="E17" s="67">
        <v>10.9</v>
      </c>
      <c r="F17" s="67">
        <v>17</v>
      </c>
      <c r="G17" s="83"/>
      <c r="H17" s="83"/>
      <c r="I17" s="83" t="s">
        <v>365</v>
      </c>
      <c r="J17" s="83" t="s">
        <v>340</v>
      </c>
      <c r="K17" s="83" t="s">
        <v>333</v>
      </c>
      <c r="L17" s="83" t="s">
        <v>541</v>
      </c>
      <c r="M17" s="83" t="s">
        <v>533</v>
      </c>
      <c r="N17" s="83" t="s">
        <v>341</v>
      </c>
      <c r="O17" s="83" t="s">
        <v>534</v>
      </c>
      <c r="P17" s="83" t="s">
        <v>332</v>
      </c>
      <c r="Q17" s="55">
        <f t="shared" si="1"/>
        <v>92</v>
      </c>
    </row>
    <row r="18" spans="1:17" s="163" customFormat="1" ht="18" customHeight="1">
      <c r="A18" s="66" t="s">
        <v>1639</v>
      </c>
      <c r="B18" s="111" t="s">
        <v>857</v>
      </c>
      <c r="C18" s="52" t="s">
        <v>656</v>
      </c>
      <c r="D18" s="83" t="s">
        <v>365</v>
      </c>
      <c r="E18" s="67">
        <v>11.8</v>
      </c>
      <c r="F18" s="67">
        <v>8</v>
      </c>
      <c r="G18" s="83"/>
      <c r="H18" s="83"/>
      <c r="I18" s="83" t="s">
        <v>331</v>
      </c>
      <c r="J18" s="83" t="s">
        <v>365</v>
      </c>
      <c r="K18" s="83" t="s">
        <v>371</v>
      </c>
      <c r="L18" s="83" t="s">
        <v>357</v>
      </c>
      <c r="M18" s="83" t="s">
        <v>515</v>
      </c>
      <c r="N18" s="83" t="s">
        <v>516</v>
      </c>
      <c r="O18" s="83" t="s">
        <v>345</v>
      </c>
      <c r="P18" s="83" t="s">
        <v>341</v>
      </c>
      <c r="Q18" s="55">
        <f t="shared" si="1"/>
        <v>87</v>
      </c>
    </row>
    <row r="19" spans="1:17" s="163" customFormat="1" ht="18" customHeight="1">
      <c r="A19" s="66" t="s">
        <v>1640</v>
      </c>
      <c r="B19" s="177" t="s">
        <v>862</v>
      </c>
      <c r="C19" s="178" t="s">
        <v>863</v>
      </c>
      <c r="D19" s="110">
        <v>8</v>
      </c>
      <c r="E19" s="83" t="s">
        <v>1282</v>
      </c>
      <c r="F19" s="83" t="s">
        <v>341</v>
      </c>
      <c r="G19" s="110"/>
      <c r="H19" s="110"/>
      <c r="I19" s="110" t="s">
        <v>66</v>
      </c>
      <c r="J19" s="110" t="s">
        <v>66</v>
      </c>
      <c r="K19" s="110" t="s">
        <v>513</v>
      </c>
      <c r="L19" s="110" t="s">
        <v>371</v>
      </c>
      <c r="M19" s="83" t="s">
        <v>533</v>
      </c>
      <c r="N19" s="83" t="s">
        <v>341</v>
      </c>
      <c r="O19" s="110" t="s">
        <v>337</v>
      </c>
      <c r="P19" s="110" t="s">
        <v>513</v>
      </c>
      <c r="Q19" s="55">
        <f t="shared" si="1"/>
        <v>86</v>
      </c>
    </row>
    <row r="20" spans="1:17" s="163" customFormat="1" ht="18" customHeight="1">
      <c r="A20" s="66" t="s">
        <v>1641</v>
      </c>
      <c r="B20" s="111" t="s">
        <v>845</v>
      </c>
      <c r="C20" s="52" t="s">
        <v>69</v>
      </c>
      <c r="D20" s="105">
        <v>0</v>
      </c>
      <c r="E20" s="67">
        <v>10.5</v>
      </c>
      <c r="F20" s="67">
        <v>21</v>
      </c>
      <c r="G20" s="83"/>
      <c r="H20" s="123"/>
      <c r="I20" s="123">
        <v>0</v>
      </c>
      <c r="J20" s="123">
        <v>0</v>
      </c>
      <c r="K20" s="123">
        <v>18</v>
      </c>
      <c r="L20" s="123">
        <v>16</v>
      </c>
      <c r="M20" s="123">
        <v>155</v>
      </c>
      <c r="N20" s="83" t="s">
        <v>514</v>
      </c>
      <c r="O20" s="83" t="s">
        <v>354</v>
      </c>
      <c r="P20" s="83" t="s">
        <v>571</v>
      </c>
      <c r="Q20" s="55">
        <f t="shared" si="1"/>
        <v>84</v>
      </c>
    </row>
    <row r="21" spans="1:17" s="163" customFormat="1" ht="18" customHeight="1">
      <c r="A21" s="66" t="s">
        <v>1642</v>
      </c>
      <c r="B21" s="111" t="s">
        <v>856</v>
      </c>
      <c r="C21" s="52" t="s">
        <v>715</v>
      </c>
      <c r="D21" s="83" t="s">
        <v>328</v>
      </c>
      <c r="E21" s="67">
        <v>11.2</v>
      </c>
      <c r="F21" s="67">
        <v>14</v>
      </c>
      <c r="G21" s="83"/>
      <c r="H21" s="83"/>
      <c r="I21" s="83" t="s">
        <v>331</v>
      </c>
      <c r="J21" s="83" t="s">
        <v>365</v>
      </c>
      <c r="K21" s="83" t="s">
        <v>333</v>
      </c>
      <c r="L21" s="83" t="s">
        <v>541</v>
      </c>
      <c r="M21" s="83" t="s">
        <v>511</v>
      </c>
      <c r="N21" s="83" t="s">
        <v>341</v>
      </c>
      <c r="O21" s="83" t="s">
        <v>337</v>
      </c>
      <c r="P21" s="83" t="s">
        <v>333</v>
      </c>
      <c r="Q21" s="55">
        <f t="shared" si="1"/>
        <v>84</v>
      </c>
    </row>
    <row r="22" spans="1:17" s="163" customFormat="1" ht="18" customHeight="1">
      <c r="A22" s="66" t="s">
        <v>1643</v>
      </c>
      <c r="B22" s="111" t="s">
        <v>847</v>
      </c>
      <c r="C22" s="52" t="s">
        <v>631</v>
      </c>
      <c r="D22" s="83" t="s">
        <v>365</v>
      </c>
      <c r="E22" s="67">
        <v>11.8</v>
      </c>
      <c r="F22" s="67">
        <v>8</v>
      </c>
      <c r="G22" s="83"/>
      <c r="H22" s="83"/>
      <c r="I22" s="83" t="s">
        <v>331</v>
      </c>
      <c r="J22" s="83" t="s">
        <v>365</v>
      </c>
      <c r="K22" s="83" t="s">
        <v>541</v>
      </c>
      <c r="L22" s="83" t="s">
        <v>513</v>
      </c>
      <c r="M22" s="83" t="s">
        <v>838</v>
      </c>
      <c r="N22" s="83" t="s">
        <v>357</v>
      </c>
      <c r="O22" s="83" t="s">
        <v>328</v>
      </c>
      <c r="P22" s="83" t="s">
        <v>361</v>
      </c>
      <c r="Q22" s="55">
        <f t="shared" si="1"/>
        <v>80</v>
      </c>
    </row>
    <row r="23" spans="1:17" s="163" customFormat="1" ht="18" customHeight="1">
      <c r="A23" s="66" t="s">
        <v>1644</v>
      </c>
      <c r="B23" s="111" t="s">
        <v>842</v>
      </c>
      <c r="C23" s="52" t="s">
        <v>843</v>
      </c>
      <c r="D23" s="83" t="s">
        <v>509</v>
      </c>
      <c r="E23" s="67">
        <v>11.2</v>
      </c>
      <c r="F23" s="67">
        <v>14</v>
      </c>
      <c r="G23" s="83"/>
      <c r="H23" s="83"/>
      <c r="I23" s="83" t="s">
        <v>538</v>
      </c>
      <c r="J23" s="83" t="s">
        <v>538</v>
      </c>
      <c r="K23" s="83" t="s">
        <v>341</v>
      </c>
      <c r="L23" s="83" t="s">
        <v>510</v>
      </c>
      <c r="M23" s="83" t="s">
        <v>573</v>
      </c>
      <c r="N23" s="83" t="s">
        <v>531</v>
      </c>
      <c r="O23" s="83" t="s">
        <v>517</v>
      </c>
      <c r="P23" s="83" t="s">
        <v>349</v>
      </c>
      <c r="Q23" s="55">
        <f t="shared" si="1"/>
        <v>79</v>
      </c>
    </row>
    <row r="24" spans="1:17" s="163" customFormat="1" ht="18" customHeight="1">
      <c r="A24" s="66" t="s">
        <v>1645</v>
      </c>
      <c r="B24" s="111" t="s">
        <v>854</v>
      </c>
      <c r="C24" s="52" t="s">
        <v>456</v>
      </c>
      <c r="D24" s="105">
        <v>0</v>
      </c>
      <c r="E24" s="67">
        <v>11.8</v>
      </c>
      <c r="F24" s="67">
        <v>8</v>
      </c>
      <c r="G24" s="83"/>
      <c r="H24" s="123"/>
      <c r="I24" s="123">
        <v>4</v>
      </c>
      <c r="J24" s="123">
        <v>3</v>
      </c>
      <c r="K24" s="123">
        <v>18</v>
      </c>
      <c r="L24" s="123">
        <v>16</v>
      </c>
      <c r="M24" s="123">
        <v>155</v>
      </c>
      <c r="N24" s="83" t="s">
        <v>514</v>
      </c>
      <c r="O24" s="83" t="s">
        <v>354</v>
      </c>
      <c r="P24" s="83" t="s">
        <v>571</v>
      </c>
      <c r="Q24" s="55">
        <f t="shared" si="1"/>
        <v>74</v>
      </c>
    </row>
    <row r="25" spans="1:17" s="163" customFormat="1" ht="18" customHeight="1">
      <c r="A25" s="66" t="s">
        <v>1663</v>
      </c>
      <c r="B25" s="174" t="s">
        <v>858</v>
      </c>
      <c r="C25" s="52" t="s">
        <v>68</v>
      </c>
      <c r="D25" s="83" t="s">
        <v>538</v>
      </c>
      <c r="E25" s="83" t="s">
        <v>563</v>
      </c>
      <c r="F25" s="83" t="s">
        <v>531</v>
      </c>
      <c r="G25" s="83"/>
      <c r="H25" s="83"/>
      <c r="I25" s="83" t="s">
        <v>365</v>
      </c>
      <c r="J25" s="83" t="s">
        <v>340</v>
      </c>
      <c r="K25" s="83" t="s">
        <v>361</v>
      </c>
      <c r="L25" s="83" t="s">
        <v>371</v>
      </c>
      <c r="M25" s="83" t="s">
        <v>511</v>
      </c>
      <c r="N25" s="83" t="s">
        <v>341</v>
      </c>
      <c r="O25" s="83" t="s">
        <v>331</v>
      </c>
      <c r="P25" s="83" t="s">
        <v>354</v>
      </c>
      <c r="Q25" s="55">
        <f t="shared" si="1"/>
        <v>71</v>
      </c>
    </row>
    <row r="26" spans="1:17" s="163" customFormat="1" ht="18" customHeight="1">
      <c r="A26" s="66" t="s">
        <v>1664</v>
      </c>
      <c r="B26" s="66" t="s">
        <v>866</v>
      </c>
      <c r="C26" s="52" t="s">
        <v>663</v>
      </c>
      <c r="D26" s="67">
        <v>0</v>
      </c>
      <c r="E26" s="83" t="s">
        <v>563</v>
      </c>
      <c r="F26" s="83" t="s">
        <v>371</v>
      </c>
      <c r="G26" s="67"/>
      <c r="H26" s="67"/>
      <c r="I26" s="67">
        <v>3</v>
      </c>
      <c r="J26" s="67">
        <v>1</v>
      </c>
      <c r="K26" s="67">
        <v>19</v>
      </c>
      <c r="L26" s="67">
        <v>17</v>
      </c>
      <c r="M26" s="83" t="s">
        <v>533</v>
      </c>
      <c r="N26" s="83" t="s">
        <v>341</v>
      </c>
      <c r="O26" s="67">
        <v>3</v>
      </c>
      <c r="P26" s="67">
        <v>10</v>
      </c>
      <c r="Q26" s="55">
        <f t="shared" si="1"/>
        <v>69</v>
      </c>
    </row>
    <row r="27" spans="1:17" s="163" customFormat="1" ht="18" customHeight="1">
      <c r="A27" s="66" t="s">
        <v>1665</v>
      </c>
      <c r="B27" s="111" t="s">
        <v>864</v>
      </c>
      <c r="C27" s="178" t="s">
        <v>865</v>
      </c>
      <c r="D27" s="110">
        <v>0</v>
      </c>
      <c r="E27" s="83" t="s">
        <v>1245</v>
      </c>
      <c r="F27" s="83" t="s">
        <v>333</v>
      </c>
      <c r="G27" s="110"/>
      <c r="H27" s="110"/>
      <c r="I27" s="110" t="s">
        <v>538</v>
      </c>
      <c r="J27" s="110" t="s">
        <v>538</v>
      </c>
      <c r="K27" s="110" t="s">
        <v>66</v>
      </c>
      <c r="L27" s="110" t="s">
        <v>538</v>
      </c>
      <c r="M27" s="123">
        <v>155</v>
      </c>
      <c r="N27" s="83" t="s">
        <v>514</v>
      </c>
      <c r="O27" s="110" t="s">
        <v>355</v>
      </c>
      <c r="P27" s="110" t="s">
        <v>331</v>
      </c>
      <c r="Q27" s="55">
        <f t="shared" si="1"/>
        <v>40</v>
      </c>
    </row>
    <row r="28" spans="1:17" s="163" customFormat="1" ht="18" customHeight="1">
      <c r="A28" s="172" t="s">
        <v>1646</v>
      </c>
      <c r="B28" s="174" t="s">
        <v>869</v>
      </c>
      <c r="C28" s="52" t="s">
        <v>870</v>
      </c>
      <c r="D28" s="83" t="s">
        <v>345</v>
      </c>
      <c r="E28" s="83" t="s">
        <v>1291</v>
      </c>
      <c r="F28" s="83" t="s">
        <v>527</v>
      </c>
      <c r="G28" s="83" t="s">
        <v>331</v>
      </c>
      <c r="H28" s="83" t="s">
        <v>510</v>
      </c>
      <c r="I28" s="83"/>
      <c r="J28" s="83"/>
      <c r="K28" s="83" t="s">
        <v>527</v>
      </c>
      <c r="L28" s="83" t="s">
        <v>522</v>
      </c>
      <c r="M28" s="83" t="s">
        <v>526</v>
      </c>
      <c r="N28" s="83" t="s">
        <v>371</v>
      </c>
      <c r="O28" s="83" t="s">
        <v>340</v>
      </c>
      <c r="P28" s="83" t="s">
        <v>510</v>
      </c>
      <c r="Q28" s="55">
        <f t="shared" si="1"/>
        <v>130</v>
      </c>
    </row>
    <row r="29" spans="1:17" s="163" customFormat="1" ht="18" customHeight="1">
      <c r="A29" s="172" t="s">
        <v>1677</v>
      </c>
      <c r="B29" s="111" t="s">
        <v>876</v>
      </c>
      <c r="C29" s="52" t="s">
        <v>877</v>
      </c>
      <c r="D29" s="83" t="s">
        <v>341</v>
      </c>
      <c r="E29" s="83" t="s">
        <v>589</v>
      </c>
      <c r="F29" s="83" t="s">
        <v>514</v>
      </c>
      <c r="G29" s="83" t="s">
        <v>331</v>
      </c>
      <c r="H29" s="83" t="s">
        <v>510</v>
      </c>
      <c r="I29" s="83"/>
      <c r="J29" s="83"/>
      <c r="K29" s="83" t="s">
        <v>332</v>
      </c>
      <c r="L29" s="83" t="s">
        <v>527</v>
      </c>
      <c r="M29" s="83" t="s">
        <v>511</v>
      </c>
      <c r="N29" s="83" t="s">
        <v>531</v>
      </c>
      <c r="O29" s="83" t="s">
        <v>534</v>
      </c>
      <c r="P29" s="83" t="s">
        <v>571</v>
      </c>
      <c r="Q29" s="55">
        <f t="shared" si="1"/>
        <v>124</v>
      </c>
    </row>
    <row r="30" spans="1:17" s="163" customFormat="1" ht="18" customHeight="1">
      <c r="A30" s="172" t="s">
        <v>1647</v>
      </c>
      <c r="B30" s="174" t="s">
        <v>867</v>
      </c>
      <c r="C30" s="52" t="s">
        <v>602</v>
      </c>
      <c r="D30" s="83" t="s">
        <v>541</v>
      </c>
      <c r="E30" s="83" t="s">
        <v>1275</v>
      </c>
      <c r="F30" s="83" t="s">
        <v>361</v>
      </c>
      <c r="G30" s="83" t="s">
        <v>340</v>
      </c>
      <c r="H30" s="83" t="s">
        <v>517</v>
      </c>
      <c r="I30" s="83"/>
      <c r="J30" s="83"/>
      <c r="K30" s="83" t="s">
        <v>508</v>
      </c>
      <c r="L30" s="83" t="s">
        <v>571</v>
      </c>
      <c r="M30" s="83" t="s">
        <v>526</v>
      </c>
      <c r="N30" s="83" t="s">
        <v>341</v>
      </c>
      <c r="O30" s="83" t="s">
        <v>351</v>
      </c>
      <c r="P30" s="83" t="s">
        <v>361</v>
      </c>
      <c r="Q30" s="55">
        <f t="shared" si="1"/>
        <v>123</v>
      </c>
    </row>
    <row r="31" spans="1:17" s="163" customFormat="1" ht="18" customHeight="1">
      <c r="A31" s="172" t="s">
        <v>1648</v>
      </c>
      <c r="B31" s="111" t="s">
        <v>873</v>
      </c>
      <c r="C31" s="52" t="s">
        <v>570</v>
      </c>
      <c r="D31" s="83" t="s">
        <v>517</v>
      </c>
      <c r="E31" s="83" t="s">
        <v>588</v>
      </c>
      <c r="F31" s="83" t="s">
        <v>333</v>
      </c>
      <c r="G31" s="83" t="s">
        <v>351</v>
      </c>
      <c r="H31" s="83" t="s">
        <v>541</v>
      </c>
      <c r="I31" s="83"/>
      <c r="J31" s="83"/>
      <c r="K31" s="83" t="s">
        <v>332</v>
      </c>
      <c r="L31" s="83" t="s">
        <v>527</v>
      </c>
      <c r="M31" s="83" t="s">
        <v>526</v>
      </c>
      <c r="N31" s="83" t="s">
        <v>341</v>
      </c>
      <c r="O31" s="83" t="s">
        <v>351</v>
      </c>
      <c r="P31" s="83" t="s">
        <v>361</v>
      </c>
      <c r="Q31" s="55">
        <f t="shared" si="1"/>
        <v>119</v>
      </c>
    </row>
    <row r="32" spans="1:17" s="163" customFormat="1" ht="18" customHeight="1">
      <c r="A32" s="172" t="s">
        <v>1649</v>
      </c>
      <c r="B32" s="111" t="s">
        <v>875</v>
      </c>
      <c r="C32" s="52" t="s">
        <v>820</v>
      </c>
      <c r="D32" s="83" t="s">
        <v>513</v>
      </c>
      <c r="E32" s="83" t="s">
        <v>587</v>
      </c>
      <c r="F32" s="83" t="s">
        <v>341</v>
      </c>
      <c r="G32" s="83" t="s">
        <v>351</v>
      </c>
      <c r="H32" s="83" t="s">
        <v>541</v>
      </c>
      <c r="I32" s="83"/>
      <c r="J32" s="83"/>
      <c r="K32" s="83" t="s">
        <v>332</v>
      </c>
      <c r="L32" s="83" t="s">
        <v>527</v>
      </c>
      <c r="M32" s="83" t="s">
        <v>526</v>
      </c>
      <c r="N32" s="83" t="s">
        <v>341</v>
      </c>
      <c r="O32" s="83" t="s">
        <v>340</v>
      </c>
      <c r="P32" s="83" t="s">
        <v>510</v>
      </c>
      <c r="Q32" s="55">
        <f t="shared" si="1"/>
        <v>118</v>
      </c>
    </row>
    <row r="33" spans="1:17" s="163" customFormat="1" ht="18" customHeight="1">
      <c r="A33" s="172" t="s">
        <v>1650</v>
      </c>
      <c r="B33" s="174" t="s">
        <v>871</v>
      </c>
      <c r="C33" s="52" t="s">
        <v>747</v>
      </c>
      <c r="D33" s="83" t="s">
        <v>328</v>
      </c>
      <c r="E33" s="83" t="s">
        <v>1291</v>
      </c>
      <c r="F33" s="83" t="s">
        <v>527</v>
      </c>
      <c r="G33" s="83" t="s">
        <v>340</v>
      </c>
      <c r="H33" s="83" t="s">
        <v>517</v>
      </c>
      <c r="I33" s="83"/>
      <c r="J33" s="83"/>
      <c r="K33" s="83" t="s">
        <v>349</v>
      </c>
      <c r="L33" s="83" t="s">
        <v>332</v>
      </c>
      <c r="M33" s="83" t="s">
        <v>827</v>
      </c>
      <c r="N33" s="83" t="s">
        <v>514</v>
      </c>
      <c r="O33" s="83" t="s">
        <v>351</v>
      </c>
      <c r="P33" s="83" t="s">
        <v>361</v>
      </c>
      <c r="Q33" s="55">
        <f t="shared" si="1"/>
        <v>112</v>
      </c>
    </row>
    <row r="34" spans="1:17" s="163" customFormat="1" ht="18" customHeight="1">
      <c r="A34" s="172" t="s">
        <v>1651</v>
      </c>
      <c r="B34" s="111" t="s">
        <v>872</v>
      </c>
      <c r="C34" s="52" t="s">
        <v>706</v>
      </c>
      <c r="D34" s="83" t="s">
        <v>340</v>
      </c>
      <c r="E34" s="83" t="s">
        <v>587</v>
      </c>
      <c r="F34" s="83" t="s">
        <v>341</v>
      </c>
      <c r="G34" s="83" t="s">
        <v>331</v>
      </c>
      <c r="H34" s="83" t="s">
        <v>510</v>
      </c>
      <c r="I34" s="83"/>
      <c r="J34" s="83"/>
      <c r="K34" s="83" t="s">
        <v>361</v>
      </c>
      <c r="L34" s="83" t="s">
        <v>361</v>
      </c>
      <c r="M34" s="83" t="s">
        <v>786</v>
      </c>
      <c r="N34" s="83" t="s">
        <v>333</v>
      </c>
      <c r="O34" s="83" t="s">
        <v>340</v>
      </c>
      <c r="P34" s="83" t="s">
        <v>510</v>
      </c>
      <c r="Q34" s="55">
        <f t="shared" si="1"/>
        <v>95</v>
      </c>
    </row>
    <row r="35" spans="1:17" s="163" customFormat="1" ht="18" customHeight="1">
      <c r="A35" s="172" t="s">
        <v>1652</v>
      </c>
      <c r="B35" s="111" t="s">
        <v>874</v>
      </c>
      <c r="C35" s="52" t="s">
        <v>747</v>
      </c>
      <c r="D35" s="83" t="s">
        <v>328</v>
      </c>
      <c r="E35" s="83" t="s">
        <v>589</v>
      </c>
      <c r="F35" s="83" t="s">
        <v>514</v>
      </c>
      <c r="G35" s="83" t="s">
        <v>538</v>
      </c>
      <c r="H35" s="83" t="s">
        <v>538</v>
      </c>
      <c r="I35" s="83"/>
      <c r="J35" s="83"/>
      <c r="K35" s="83" t="s">
        <v>349</v>
      </c>
      <c r="L35" s="83" t="s">
        <v>332</v>
      </c>
      <c r="M35" s="83" t="s">
        <v>515</v>
      </c>
      <c r="N35" s="83" t="s">
        <v>371</v>
      </c>
      <c r="O35" s="83" t="s">
        <v>331</v>
      </c>
      <c r="P35" s="83" t="s">
        <v>333</v>
      </c>
      <c r="Q35" s="55">
        <f t="shared" si="1"/>
        <v>93</v>
      </c>
    </row>
    <row r="36" spans="1:17" ht="15.75">
      <c r="A36" s="31" t="s">
        <v>33</v>
      </c>
      <c r="B36" s="31"/>
      <c r="C36" s="31" t="s">
        <v>924</v>
      </c>
      <c r="D36" s="31"/>
      <c r="E36" s="31"/>
      <c r="F36" s="31"/>
      <c r="G36" s="31"/>
      <c r="H36" s="31"/>
      <c r="I36" s="31"/>
      <c r="J36" s="31"/>
      <c r="K36" s="69"/>
      <c r="L36" s="69"/>
      <c r="M36" s="69"/>
      <c r="N36" s="69"/>
      <c r="O36" s="31"/>
      <c r="P36" s="31"/>
      <c r="Q36" s="31"/>
    </row>
    <row r="37" spans="1:17" ht="15.75">
      <c r="A37" s="31"/>
    </row>
  </sheetData>
  <sortState ref="B28:Q35">
    <sortCondition descending="1" ref="Q28:Q35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B14" sqref="B14"/>
    </sheetView>
  </sheetViews>
  <sheetFormatPr defaultRowHeight="15"/>
  <cols>
    <col min="2" max="2" width="38.140625" customWidth="1"/>
    <col min="3" max="7" width="5.28515625" customWidth="1"/>
    <col min="8" max="8" width="4.28515625" customWidth="1"/>
    <col min="9" max="16" width="5.28515625" customWidth="1"/>
    <col min="17" max="17" width="14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1723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1691</v>
      </c>
      <c r="P3" s="212"/>
      <c r="Q3" s="200" t="s">
        <v>42</v>
      </c>
    </row>
    <row r="4" spans="1:17" ht="44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7.45" customHeight="1">
      <c r="A6" s="162" t="s">
        <v>1628</v>
      </c>
      <c r="B6" s="106" t="s">
        <v>1274</v>
      </c>
      <c r="C6" s="52" t="s">
        <v>1244</v>
      </c>
      <c r="D6" s="83" t="s">
        <v>332</v>
      </c>
      <c r="E6" s="83" t="s">
        <v>1275</v>
      </c>
      <c r="F6" s="83" t="s">
        <v>344</v>
      </c>
      <c r="G6" s="83"/>
      <c r="H6" s="83"/>
      <c r="I6" s="83" t="s">
        <v>517</v>
      </c>
      <c r="J6" s="83" t="s">
        <v>337</v>
      </c>
      <c r="K6" s="83" t="s">
        <v>357</v>
      </c>
      <c r="L6" s="83" t="s">
        <v>529</v>
      </c>
      <c r="M6" s="83" t="s">
        <v>682</v>
      </c>
      <c r="N6" s="83" t="s">
        <v>821</v>
      </c>
      <c r="O6" s="83" t="s">
        <v>354</v>
      </c>
      <c r="P6" s="83" t="s">
        <v>571</v>
      </c>
      <c r="Q6" s="55">
        <f>P6+N6+L6+J6+H6+F6+D6</f>
        <v>182</v>
      </c>
    </row>
    <row r="7" spans="1:17" s="163" customFormat="1" ht="17.45" customHeight="1">
      <c r="A7" s="162" t="s">
        <v>1629</v>
      </c>
      <c r="B7" s="106" t="s">
        <v>1276</v>
      </c>
      <c r="C7" s="52" t="s">
        <v>834</v>
      </c>
      <c r="D7" s="83" t="s">
        <v>333</v>
      </c>
      <c r="E7" s="83" t="s">
        <v>600</v>
      </c>
      <c r="F7" s="83" t="s">
        <v>529</v>
      </c>
      <c r="G7" s="83"/>
      <c r="H7" s="83"/>
      <c r="I7" s="83" t="s">
        <v>534</v>
      </c>
      <c r="J7" s="83" t="s">
        <v>541</v>
      </c>
      <c r="K7" s="83" t="s">
        <v>332</v>
      </c>
      <c r="L7" s="83" t="s">
        <v>571</v>
      </c>
      <c r="M7" s="83" t="s">
        <v>827</v>
      </c>
      <c r="N7" s="83" t="s">
        <v>527</v>
      </c>
      <c r="O7" s="83" t="s">
        <v>575</v>
      </c>
      <c r="P7" s="83" t="s">
        <v>348</v>
      </c>
      <c r="Q7" s="55">
        <f>P7+N7+L7+J7+H7+F7+D7</f>
        <v>180</v>
      </c>
    </row>
    <row r="8" spans="1:17" s="163" customFormat="1" ht="17.45" customHeight="1">
      <c r="A8" s="162" t="s">
        <v>1630</v>
      </c>
      <c r="B8" s="106" t="s">
        <v>1724</v>
      </c>
      <c r="C8" s="52" t="s">
        <v>823</v>
      </c>
      <c r="D8" s="83" t="s">
        <v>575</v>
      </c>
      <c r="E8" s="83" t="s">
        <v>587</v>
      </c>
      <c r="F8" s="83" t="s">
        <v>744</v>
      </c>
      <c r="G8" s="83"/>
      <c r="H8" s="83"/>
      <c r="I8" s="83" t="s">
        <v>354</v>
      </c>
      <c r="J8" s="83" t="s">
        <v>354</v>
      </c>
      <c r="K8" s="83" t="s">
        <v>332</v>
      </c>
      <c r="L8" s="83" t="s">
        <v>571</v>
      </c>
      <c r="M8" s="83" t="s">
        <v>1109</v>
      </c>
      <c r="N8" s="83" t="s">
        <v>336</v>
      </c>
      <c r="O8" s="83" t="s">
        <v>514</v>
      </c>
      <c r="P8" s="83" t="s">
        <v>525</v>
      </c>
      <c r="Q8" s="55">
        <f>P8+N8+L8+J8+H8+F8+D8</f>
        <v>177</v>
      </c>
    </row>
    <row r="9" spans="1:17" s="163" customFormat="1" ht="17.45" customHeight="1">
      <c r="A9" s="166" t="s">
        <v>1631</v>
      </c>
      <c r="B9" s="111" t="s">
        <v>1277</v>
      </c>
      <c r="C9" s="52" t="s">
        <v>745</v>
      </c>
      <c r="D9" s="83" t="s">
        <v>371</v>
      </c>
      <c r="E9" s="83" t="s">
        <v>406</v>
      </c>
      <c r="F9" s="83" t="s">
        <v>522</v>
      </c>
      <c r="G9" s="83" t="s">
        <v>351</v>
      </c>
      <c r="H9" s="83" t="s">
        <v>541</v>
      </c>
      <c r="I9" s="83"/>
      <c r="J9" s="83"/>
      <c r="K9" s="83" t="s">
        <v>693</v>
      </c>
      <c r="L9" s="83" t="s">
        <v>860</v>
      </c>
      <c r="M9" s="83" t="s">
        <v>832</v>
      </c>
      <c r="N9" s="83" t="s">
        <v>860</v>
      </c>
      <c r="O9" s="83" t="s">
        <v>337</v>
      </c>
      <c r="P9" s="83" t="s">
        <v>332</v>
      </c>
      <c r="Q9" s="55">
        <f t="shared" ref="Q9:Q11" si="0">P9+N9+L9+J9+H9+F9+D9</f>
        <v>186</v>
      </c>
    </row>
    <row r="10" spans="1:17" s="163" customFormat="1" ht="17.45" customHeight="1">
      <c r="A10" s="167" t="s">
        <v>1632</v>
      </c>
      <c r="B10" s="179" t="s">
        <v>1278</v>
      </c>
      <c r="C10" s="52" t="s">
        <v>742</v>
      </c>
      <c r="D10" s="83" t="s">
        <v>371</v>
      </c>
      <c r="E10" s="83" t="s">
        <v>1224</v>
      </c>
      <c r="F10" s="83" t="s">
        <v>571</v>
      </c>
      <c r="G10" s="83" t="s">
        <v>365</v>
      </c>
      <c r="H10" s="83" t="s">
        <v>531</v>
      </c>
      <c r="I10" s="83"/>
      <c r="J10" s="83"/>
      <c r="K10" s="83" t="s">
        <v>529</v>
      </c>
      <c r="L10" s="83" t="s">
        <v>571</v>
      </c>
      <c r="M10" s="83" t="s">
        <v>832</v>
      </c>
      <c r="N10" s="83" t="s">
        <v>860</v>
      </c>
      <c r="O10" s="83" t="s">
        <v>328</v>
      </c>
      <c r="P10" s="83" t="s">
        <v>516</v>
      </c>
      <c r="Q10" s="55">
        <f t="shared" si="0"/>
        <v>168</v>
      </c>
    </row>
    <row r="11" spans="1:17" s="163" customFormat="1" ht="17.45" customHeight="1">
      <c r="A11" s="167" t="s">
        <v>1633</v>
      </c>
      <c r="B11" s="111" t="s">
        <v>1279</v>
      </c>
      <c r="C11" s="52" t="s">
        <v>1251</v>
      </c>
      <c r="D11" s="83" t="s">
        <v>510</v>
      </c>
      <c r="E11" s="83" t="s">
        <v>1206</v>
      </c>
      <c r="F11" s="83" t="s">
        <v>516</v>
      </c>
      <c r="G11" s="83" t="s">
        <v>340</v>
      </c>
      <c r="H11" s="83" t="s">
        <v>517</v>
      </c>
      <c r="I11" s="83"/>
      <c r="J11" s="83"/>
      <c r="K11" s="83" t="s">
        <v>508</v>
      </c>
      <c r="L11" s="83" t="s">
        <v>516</v>
      </c>
      <c r="M11" s="83" t="s">
        <v>832</v>
      </c>
      <c r="N11" s="83" t="s">
        <v>860</v>
      </c>
      <c r="O11" s="83" t="s">
        <v>340</v>
      </c>
      <c r="P11" s="83" t="s">
        <v>510</v>
      </c>
      <c r="Q11" s="55">
        <f t="shared" si="0"/>
        <v>138</v>
      </c>
    </row>
    <row r="12" spans="1:17" s="163" customFormat="1" ht="17.45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1031</v>
      </c>
    </row>
    <row r="13" spans="1:17" s="163" customFormat="1" ht="17.45" customHeight="1">
      <c r="A13" s="66" t="s">
        <v>1634</v>
      </c>
      <c r="B13" s="106" t="s">
        <v>1280</v>
      </c>
      <c r="C13" s="52" t="s">
        <v>1002</v>
      </c>
      <c r="D13" s="83" t="s">
        <v>517</v>
      </c>
      <c r="E13" s="83" t="s">
        <v>563</v>
      </c>
      <c r="F13" s="83" t="s">
        <v>371</v>
      </c>
      <c r="G13" s="83"/>
      <c r="H13" s="83"/>
      <c r="I13" s="83" t="s">
        <v>365</v>
      </c>
      <c r="J13" s="83" t="s">
        <v>66</v>
      </c>
      <c r="K13" s="83" t="s">
        <v>361</v>
      </c>
      <c r="L13" s="83" t="s">
        <v>371</v>
      </c>
      <c r="M13" s="83" t="s">
        <v>838</v>
      </c>
      <c r="N13" s="83" t="s">
        <v>357</v>
      </c>
      <c r="O13" s="83" t="s">
        <v>351</v>
      </c>
      <c r="P13" s="83" t="s">
        <v>510</v>
      </c>
      <c r="Q13" s="55">
        <f t="shared" ref="Q13:Q32" si="1">P13+N13+L13+J13+H13+F13+D13</f>
        <v>99</v>
      </c>
    </row>
    <row r="14" spans="1:17" s="163" customFormat="1" ht="17.45" customHeight="1">
      <c r="A14" s="66" t="s">
        <v>1635</v>
      </c>
      <c r="B14" s="111" t="s">
        <v>1725</v>
      </c>
      <c r="C14" s="52" t="s">
        <v>1259</v>
      </c>
      <c r="D14" s="83" t="s">
        <v>351</v>
      </c>
      <c r="E14" s="83" t="s">
        <v>507</v>
      </c>
      <c r="F14" s="83" t="s">
        <v>575</v>
      </c>
      <c r="G14" s="83"/>
      <c r="H14" s="83"/>
      <c r="I14" s="83" t="s">
        <v>331</v>
      </c>
      <c r="J14" s="83" t="s">
        <v>340</v>
      </c>
      <c r="K14" s="83" t="s">
        <v>541</v>
      </c>
      <c r="L14" s="83" t="s">
        <v>513</v>
      </c>
      <c r="M14" s="83" t="s">
        <v>533</v>
      </c>
      <c r="N14" s="83" t="s">
        <v>341</v>
      </c>
      <c r="O14" s="83" t="s">
        <v>514</v>
      </c>
      <c r="P14" s="83" t="s">
        <v>525</v>
      </c>
      <c r="Q14" s="55">
        <f t="shared" si="1"/>
        <v>99</v>
      </c>
    </row>
    <row r="15" spans="1:17" s="163" customFormat="1" ht="17.45" customHeight="1">
      <c r="A15" s="66" t="s">
        <v>1636</v>
      </c>
      <c r="B15" s="111" t="s">
        <v>1281</v>
      </c>
      <c r="C15" s="52" t="s">
        <v>536</v>
      </c>
      <c r="D15" s="83" t="s">
        <v>328</v>
      </c>
      <c r="E15" s="83" t="s">
        <v>1282</v>
      </c>
      <c r="F15" s="83" t="s">
        <v>341</v>
      </c>
      <c r="G15" s="83"/>
      <c r="H15" s="83"/>
      <c r="I15" s="83" t="s">
        <v>351</v>
      </c>
      <c r="J15" s="83" t="s">
        <v>365</v>
      </c>
      <c r="K15" s="83" t="s">
        <v>333</v>
      </c>
      <c r="L15" s="83" t="s">
        <v>541</v>
      </c>
      <c r="M15" s="83" t="s">
        <v>533</v>
      </c>
      <c r="N15" s="83" t="s">
        <v>341</v>
      </c>
      <c r="O15" s="83" t="s">
        <v>534</v>
      </c>
      <c r="P15" s="83" t="s">
        <v>332</v>
      </c>
      <c r="Q15" s="55">
        <f t="shared" si="1"/>
        <v>94</v>
      </c>
    </row>
    <row r="16" spans="1:17" s="163" customFormat="1" ht="17.45" customHeight="1">
      <c r="A16" s="66" t="s">
        <v>1637</v>
      </c>
      <c r="B16" s="111" t="s">
        <v>1285</v>
      </c>
      <c r="C16" s="52" t="s">
        <v>850</v>
      </c>
      <c r="D16" s="83" t="s">
        <v>340</v>
      </c>
      <c r="E16" s="83" t="s">
        <v>1227</v>
      </c>
      <c r="F16" s="83" t="s">
        <v>541</v>
      </c>
      <c r="G16" s="83"/>
      <c r="H16" s="83"/>
      <c r="I16" s="83" t="s">
        <v>340</v>
      </c>
      <c r="J16" s="83" t="s">
        <v>355</v>
      </c>
      <c r="K16" s="83" t="s">
        <v>341</v>
      </c>
      <c r="L16" s="83" t="s">
        <v>510</v>
      </c>
      <c r="M16" s="83" t="s">
        <v>640</v>
      </c>
      <c r="N16" s="83" t="s">
        <v>371</v>
      </c>
      <c r="O16" s="83" t="s">
        <v>509</v>
      </c>
      <c r="P16" s="83" t="s">
        <v>516</v>
      </c>
      <c r="Q16" s="55">
        <f t="shared" si="1"/>
        <v>90</v>
      </c>
    </row>
    <row r="17" spans="1:17" s="163" customFormat="1" ht="17.45" customHeight="1">
      <c r="A17" s="66" t="s">
        <v>1638</v>
      </c>
      <c r="B17" s="111" t="s">
        <v>1302</v>
      </c>
      <c r="C17" s="52" t="s">
        <v>69</v>
      </c>
      <c r="D17" s="105">
        <v>0</v>
      </c>
      <c r="E17" s="83" t="s">
        <v>1245</v>
      </c>
      <c r="F17" s="123">
        <v>20</v>
      </c>
      <c r="G17" s="83"/>
      <c r="H17" s="123"/>
      <c r="I17" s="123">
        <v>5</v>
      </c>
      <c r="J17" s="123">
        <v>3</v>
      </c>
      <c r="K17" s="123">
        <v>18</v>
      </c>
      <c r="L17" s="123">
        <v>16</v>
      </c>
      <c r="M17" s="123">
        <v>155</v>
      </c>
      <c r="N17" s="83" t="s">
        <v>514</v>
      </c>
      <c r="O17" s="83" t="s">
        <v>354</v>
      </c>
      <c r="P17" s="83" t="s">
        <v>571</v>
      </c>
      <c r="Q17" s="55">
        <f t="shared" si="1"/>
        <v>86</v>
      </c>
    </row>
    <row r="18" spans="1:17" s="163" customFormat="1" ht="17.45" customHeight="1">
      <c r="A18" s="66" t="s">
        <v>1639</v>
      </c>
      <c r="B18" s="111" t="s">
        <v>1284</v>
      </c>
      <c r="C18" s="52" t="s">
        <v>631</v>
      </c>
      <c r="D18" s="83" t="s">
        <v>355</v>
      </c>
      <c r="E18" s="83" t="s">
        <v>1282</v>
      </c>
      <c r="F18" s="83" t="s">
        <v>341</v>
      </c>
      <c r="G18" s="83"/>
      <c r="H18" s="83"/>
      <c r="I18" s="83" t="s">
        <v>331</v>
      </c>
      <c r="J18" s="83" t="s">
        <v>340</v>
      </c>
      <c r="K18" s="83" t="s">
        <v>541</v>
      </c>
      <c r="L18" s="83" t="s">
        <v>513</v>
      </c>
      <c r="M18" s="83" t="s">
        <v>838</v>
      </c>
      <c r="N18" s="83" t="s">
        <v>357</v>
      </c>
      <c r="O18" s="83" t="s">
        <v>328</v>
      </c>
      <c r="P18" s="83" t="s">
        <v>361</v>
      </c>
      <c r="Q18" s="55">
        <f t="shared" si="1"/>
        <v>86</v>
      </c>
    </row>
    <row r="19" spans="1:17" s="163" customFormat="1" ht="17.45" customHeight="1">
      <c r="A19" s="66" t="s">
        <v>1640</v>
      </c>
      <c r="B19" s="111" t="s">
        <v>1286</v>
      </c>
      <c r="C19" s="52" t="s">
        <v>574</v>
      </c>
      <c r="D19" s="105">
        <v>5</v>
      </c>
      <c r="E19" s="83" t="s">
        <v>1282</v>
      </c>
      <c r="F19" s="123">
        <v>18</v>
      </c>
      <c r="G19" s="83"/>
      <c r="H19" s="123"/>
      <c r="I19" s="123">
        <v>4</v>
      </c>
      <c r="J19" s="123">
        <v>2</v>
      </c>
      <c r="K19" s="123">
        <v>18</v>
      </c>
      <c r="L19" s="123">
        <v>16</v>
      </c>
      <c r="M19" s="123">
        <v>150</v>
      </c>
      <c r="N19" s="83" t="s">
        <v>531</v>
      </c>
      <c r="O19" s="83" t="s">
        <v>354</v>
      </c>
      <c r="P19" s="83" t="s">
        <v>571</v>
      </c>
      <c r="Q19" s="55">
        <f t="shared" si="1"/>
        <v>86</v>
      </c>
    </row>
    <row r="20" spans="1:17" s="163" customFormat="1" ht="17.45" customHeight="1">
      <c r="A20" s="66" t="s">
        <v>1641</v>
      </c>
      <c r="B20" s="111" t="s">
        <v>1283</v>
      </c>
      <c r="C20" s="52" t="s">
        <v>843</v>
      </c>
      <c r="D20" s="83" t="s">
        <v>517</v>
      </c>
      <c r="E20" s="83" t="s">
        <v>591</v>
      </c>
      <c r="F20" s="83" t="s">
        <v>513</v>
      </c>
      <c r="G20" s="83"/>
      <c r="H20" s="83"/>
      <c r="I20" s="83" t="s">
        <v>538</v>
      </c>
      <c r="J20" s="83" t="s">
        <v>538</v>
      </c>
      <c r="K20" s="83" t="s">
        <v>341</v>
      </c>
      <c r="L20" s="83" t="s">
        <v>510</v>
      </c>
      <c r="M20" s="83" t="s">
        <v>573</v>
      </c>
      <c r="N20" s="83" t="s">
        <v>531</v>
      </c>
      <c r="O20" s="83" t="s">
        <v>517</v>
      </c>
      <c r="P20" s="83" t="s">
        <v>349</v>
      </c>
      <c r="Q20" s="55">
        <f t="shared" si="1"/>
        <v>80</v>
      </c>
    </row>
    <row r="21" spans="1:17" s="163" customFormat="1" ht="17.45" customHeight="1">
      <c r="A21" s="66" t="s">
        <v>1642</v>
      </c>
      <c r="B21" s="111" t="s">
        <v>1287</v>
      </c>
      <c r="C21" s="52" t="s">
        <v>715</v>
      </c>
      <c r="D21" s="83" t="s">
        <v>351</v>
      </c>
      <c r="E21" s="83" t="s">
        <v>1211</v>
      </c>
      <c r="F21" s="83" t="s">
        <v>345</v>
      </c>
      <c r="G21" s="83"/>
      <c r="H21" s="83"/>
      <c r="I21" s="83" t="s">
        <v>538</v>
      </c>
      <c r="J21" s="83" t="s">
        <v>538</v>
      </c>
      <c r="K21" s="83" t="s">
        <v>333</v>
      </c>
      <c r="L21" s="83" t="s">
        <v>541</v>
      </c>
      <c r="M21" s="83" t="s">
        <v>533</v>
      </c>
      <c r="N21" s="83" t="s">
        <v>341</v>
      </c>
      <c r="O21" s="83" t="s">
        <v>337</v>
      </c>
      <c r="P21" s="83" t="s">
        <v>333</v>
      </c>
      <c r="Q21" s="55">
        <f t="shared" si="1"/>
        <v>70</v>
      </c>
    </row>
    <row r="22" spans="1:17" s="163" customFormat="1" ht="17.45" customHeight="1">
      <c r="A22" s="66" t="s">
        <v>1643</v>
      </c>
      <c r="B22" s="111" t="s">
        <v>1288</v>
      </c>
      <c r="C22" s="52" t="s">
        <v>656</v>
      </c>
      <c r="D22" s="83" t="s">
        <v>355</v>
      </c>
      <c r="E22" s="83" t="s">
        <v>558</v>
      </c>
      <c r="F22" s="83" t="s">
        <v>337</v>
      </c>
      <c r="G22" s="83"/>
      <c r="H22" s="83"/>
      <c r="I22" s="83" t="s">
        <v>331</v>
      </c>
      <c r="J22" s="83" t="s">
        <v>340</v>
      </c>
      <c r="K22" s="83" t="s">
        <v>354</v>
      </c>
      <c r="L22" s="83" t="s">
        <v>509</v>
      </c>
      <c r="M22" s="83" t="s">
        <v>530</v>
      </c>
      <c r="N22" s="83" t="s">
        <v>514</v>
      </c>
      <c r="O22" s="83" t="s">
        <v>331</v>
      </c>
      <c r="P22" s="83" t="s">
        <v>354</v>
      </c>
      <c r="Q22" s="55">
        <f t="shared" si="1"/>
        <v>53</v>
      </c>
    </row>
    <row r="23" spans="1:17" s="163" customFormat="1" ht="17.45" customHeight="1">
      <c r="A23" s="172" t="s">
        <v>1646</v>
      </c>
      <c r="B23" s="111" t="s">
        <v>1292</v>
      </c>
      <c r="C23" s="52" t="s">
        <v>1293</v>
      </c>
      <c r="D23" s="83" t="s">
        <v>331</v>
      </c>
      <c r="E23" s="83" t="s">
        <v>1291</v>
      </c>
      <c r="F23" s="83" t="s">
        <v>527</v>
      </c>
      <c r="G23" s="83" t="s">
        <v>331</v>
      </c>
      <c r="H23" s="83" t="s">
        <v>510</v>
      </c>
      <c r="I23" s="83"/>
      <c r="J23" s="83"/>
      <c r="K23" s="83" t="s">
        <v>349</v>
      </c>
      <c r="L23" s="83" t="s">
        <v>361</v>
      </c>
      <c r="M23" s="83" t="s">
        <v>786</v>
      </c>
      <c r="N23" s="83" t="s">
        <v>333</v>
      </c>
      <c r="O23" s="83" t="s">
        <v>345</v>
      </c>
      <c r="P23" s="83" t="s">
        <v>349</v>
      </c>
      <c r="Q23" s="55">
        <f t="shared" si="1"/>
        <v>117</v>
      </c>
    </row>
    <row r="24" spans="1:17" s="163" customFormat="1" ht="17.45" customHeight="1">
      <c r="A24" s="172" t="s">
        <v>1677</v>
      </c>
      <c r="B24" s="111" t="s">
        <v>1290</v>
      </c>
      <c r="C24" s="52" t="s">
        <v>870</v>
      </c>
      <c r="D24" s="83" t="s">
        <v>331</v>
      </c>
      <c r="E24" s="83" t="s">
        <v>1291</v>
      </c>
      <c r="F24" s="83" t="s">
        <v>527</v>
      </c>
      <c r="G24" s="83" t="s">
        <v>365</v>
      </c>
      <c r="H24" s="83" t="s">
        <v>531</v>
      </c>
      <c r="I24" s="83"/>
      <c r="J24" s="83"/>
      <c r="K24" s="83" t="s">
        <v>527</v>
      </c>
      <c r="L24" s="83" t="s">
        <v>525</v>
      </c>
      <c r="M24" s="83" t="s">
        <v>526</v>
      </c>
      <c r="N24" s="83" t="s">
        <v>341</v>
      </c>
      <c r="O24" s="83" t="s">
        <v>340</v>
      </c>
      <c r="P24" s="83" t="s">
        <v>510</v>
      </c>
      <c r="Q24" s="55">
        <f t="shared" si="1"/>
        <v>116</v>
      </c>
    </row>
    <row r="25" spans="1:17" s="163" customFormat="1" ht="17.45" customHeight="1">
      <c r="A25" s="172" t="s">
        <v>1647</v>
      </c>
      <c r="B25" s="111" t="s">
        <v>1289</v>
      </c>
      <c r="C25" s="52" t="s">
        <v>602</v>
      </c>
      <c r="D25" s="83" t="s">
        <v>345</v>
      </c>
      <c r="E25" s="83" t="s">
        <v>1275</v>
      </c>
      <c r="F25" s="83" t="s">
        <v>361</v>
      </c>
      <c r="G25" s="83" t="s">
        <v>331</v>
      </c>
      <c r="H25" s="83" t="s">
        <v>510</v>
      </c>
      <c r="I25" s="83"/>
      <c r="J25" s="83"/>
      <c r="K25" s="83" t="s">
        <v>508</v>
      </c>
      <c r="L25" s="83" t="s">
        <v>516</v>
      </c>
      <c r="M25" s="83" t="s">
        <v>526</v>
      </c>
      <c r="N25" s="83" t="s">
        <v>341</v>
      </c>
      <c r="O25" s="83" t="s">
        <v>351</v>
      </c>
      <c r="P25" s="83" t="s">
        <v>361</v>
      </c>
      <c r="Q25" s="55">
        <f t="shared" si="1"/>
        <v>113</v>
      </c>
    </row>
    <row r="26" spans="1:17" s="163" customFormat="1" ht="17.45" customHeight="1">
      <c r="A26" s="172" t="s">
        <v>1648</v>
      </c>
      <c r="B26" s="111" t="s">
        <v>1295</v>
      </c>
      <c r="C26" s="52" t="s">
        <v>570</v>
      </c>
      <c r="D26" s="83" t="s">
        <v>337</v>
      </c>
      <c r="E26" s="83" t="s">
        <v>588</v>
      </c>
      <c r="F26" s="83" t="s">
        <v>333</v>
      </c>
      <c r="G26" s="83" t="s">
        <v>340</v>
      </c>
      <c r="H26" s="83" t="s">
        <v>517</v>
      </c>
      <c r="I26" s="83"/>
      <c r="J26" s="83"/>
      <c r="K26" s="83" t="s">
        <v>332</v>
      </c>
      <c r="L26" s="83" t="s">
        <v>332</v>
      </c>
      <c r="M26" s="83" t="s">
        <v>511</v>
      </c>
      <c r="N26" s="83" t="s">
        <v>531</v>
      </c>
      <c r="O26" s="83" t="s">
        <v>351</v>
      </c>
      <c r="P26" s="83" t="s">
        <v>361</v>
      </c>
      <c r="Q26" s="55">
        <f t="shared" si="1"/>
        <v>99</v>
      </c>
    </row>
    <row r="27" spans="1:17" s="163" customFormat="1" ht="17.45" customHeight="1">
      <c r="A27" s="172" t="s">
        <v>1649</v>
      </c>
      <c r="B27" s="111" t="s">
        <v>1294</v>
      </c>
      <c r="C27" s="52" t="s">
        <v>1185</v>
      </c>
      <c r="D27" s="83" t="s">
        <v>340</v>
      </c>
      <c r="E27" s="83" t="s">
        <v>587</v>
      </c>
      <c r="F27" s="83" t="s">
        <v>341</v>
      </c>
      <c r="G27" s="83" t="s">
        <v>365</v>
      </c>
      <c r="H27" s="83" t="s">
        <v>531</v>
      </c>
      <c r="I27" s="83"/>
      <c r="J27" s="83"/>
      <c r="K27" s="83" t="s">
        <v>508</v>
      </c>
      <c r="L27" s="83" t="s">
        <v>516</v>
      </c>
      <c r="M27" s="83" t="s">
        <v>786</v>
      </c>
      <c r="N27" s="83" t="s">
        <v>333</v>
      </c>
      <c r="O27" s="83" t="s">
        <v>340</v>
      </c>
      <c r="P27" s="83" t="s">
        <v>510</v>
      </c>
      <c r="Q27" s="55">
        <f t="shared" si="1"/>
        <v>98</v>
      </c>
    </row>
    <row r="28" spans="1:17" s="163" customFormat="1" ht="17.45" customHeight="1">
      <c r="A28" s="172" t="s">
        <v>1650</v>
      </c>
      <c r="B28" s="111" t="s">
        <v>1296</v>
      </c>
      <c r="C28" s="52" t="s">
        <v>747</v>
      </c>
      <c r="D28" s="83" t="s">
        <v>337</v>
      </c>
      <c r="E28" s="83" t="s">
        <v>589</v>
      </c>
      <c r="F28" s="83" t="s">
        <v>514</v>
      </c>
      <c r="G28" s="83" t="s">
        <v>355</v>
      </c>
      <c r="H28" s="83" t="s">
        <v>365</v>
      </c>
      <c r="I28" s="83"/>
      <c r="J28" s="83"/>
      <c r="K28" s="83" t="s">
        <v>361</v>
      </c>
      <c r="L28" s="83" t="s">
        <v>341</v>
      </c>
      <c r="M28" s="83" t="s">
        <v>511</v>
      </c>
      <c r="N28" s="83" t="s">
        <v>693</v>
      </c>
      <c r="O28" s="83" t="s">
        <v>331</v>
      </c>
      <c r="P28" s="83" t="s">
        <v>333</v>
      </c>
      <c r="Q28" s="55">
        <f t="shared" si="1"/>
        <v>98</v>
      </c>
    </row>
    <row r="29" spans="1:17" s="163" customFormat="1" ht="17.45" customHeight="1">
      <c r="A29" s="172" t="s">
        <v>1651</v>
      </c>
      <c r="B29" s="111" t="s">
        <v>1299</v>
      </c>
      <c r="C29" s="52" t="s">
        <v>518</v>
      </c>
      <c r="D29" s="83" t="s">
        <v>351</v>
      </c>
      <c r="E29" s="83" t="s">
        <v>589</v>
      </c>
      <c r="F29" s="83" t="s">
        <v>514</v>
      </c>
      <c r="G29" s="83" t="s">
        <v>365</v>
      </c>
      <c r="H29" s="83" t="s">
        <v>531</v>
      </c>
      <c r="I29" s="83"/>
      <c r="J29" s="83"/>
      <c r="K29" s="83" t="s">
        <v>361</v>
      </c>
      <c r="L29" s="83" t="s">
        <v>341</v>
      </c>
      <c r="M29" s="83" t="s">
        <v>511</v>
      </c>
      <c r="N29" s="83" t="s">
        <v>531</v>
      </c>
      <c r="O29" s="83" t="s">
        <v>345</v>
      </c>
      <c r="P29" s="83" t="s">
        <v>349</v>
      </c>
      <c r="Q29" s="55">
        <f t="shared" si="1"/>
        <v>89</v>
      </c>
    </row>
    <row r="30" spans="1:17" s="163" customFormat="1" ht="17.45" customHeight="1">
      <c r="A30" s="172" t="s">
        <v>1652</v>
      </c>
      <c r="B30" s="111" t="s">
        <v>1300</v>
      </c>
      <c r="C30" s="52" t="s">
        <v>798</v>
      </c>
      <c r="D30" s="83" t="s">
        <v>531</v>
      </c>
      <c r="E30" s="83" t="s">
        <v>589</v>
      </c>
      <c r="F30" s="83" t="s">
        <v>514</v>
      </c>
      <c r="G30" s="83" t="s">
        <v>340</v>
      </c>
      <c r="H30" s="83" t="s">
        <v>517</v>
      </c>
      <c r="I30" s="83"/>
      <c r="J30" s="83"/>
      <c r="K30" s="83" t="s">
        <v>508</v>
      </c>
      <c r="L30" s="83" t="s">
        <v>516</v>
      </c>
      <c r="M30" s="83" t="s">
        <v>640</v>
      </c>
      <c r="N30" s="83" t="s">
        <v>328</v>
      </c>
      <c r="O30" s="83" t="s">
        <v>66</v>
      </c>
      <c r="P30" s="83" t="s">
        <v>354</v>
      </c>
      <c r="Q30" s="55">
        <f t="shared" si="1"/>
        <v>89</v>
      </c>
    </row>
    <row r="31" spans="1:17" s="163" customFormat="1" ht="17.45" customHeight="1">
      <c r="A31" s="172" t="s">
        <v>1653</v>
      </c>
      <c r="B31" s="111" t="s">
        <v>1297</v>
      </c>
      <c r="C31" s="52" t="s">
        <v>1298</v>
      </c>
      <c r="D31" s="83" t="s">
        <v>509</v>
      </c>
      <c r="E31" s="83" t="s">
        <v>587</v>
      </c>
      <c r="F31" s="83" t="s">
        <v>341</v>
      </c>
      <c r="G31" s="83" t="s">
        <v>340</v>
      </c>
      <c r="H31" s="83" t="s">
        <v>517</v>
      </c>
      <c r="I31" s="83"/>
      <c r="J31" s="83"/>
      <c r="K31" s="83" t="s">
        <v>575</v>
      </c>
      <c r="L31" s="83" t="s">
        <v>513</v>
      </c>
      <c r="M31" s="83" t="s">
        <v>827</v>
      </c>
      <c r="N31" s="83" t="s">
        <v>514</v>
      </c>
      <c r="O31" s="83" t="s">
        <v>340</v>
      </c>
      <c r="P31" s="83" t="s">
        <v>510</v>
      </c>
      <c r="Q31" s="55">
        <f t="shared" si="1"/>
        <v>88</v>
      </c>
    </row>
    <row r="32" spans="1:17" s="163" customFormat="1" ht="17.45" customHeight="1">
      <c r="A32" s="172" t="s">
        <v>1654</v>
      </c>
      <c r="B32" s="111" t="s">
        <v>1301</v>
      </c>
      <c r="C32" s="52" t="s">
        <v>570</v>
      </c>
      <c r="D32" s="83" t="s">
        <v>337</v>
      </c>
      <c r="E32" s="83" t="s">
        <v>590</v>
      </c>
      <c r="F32" s="83" t="s">
        <v>345</v>
      </c>
      <c r="G32" s="83" t="s">
        <v>66</v>
      </c>
      <c r="H32" s="83" t="s">
        <v>345</v>
      </c>
      <c r="I32" s="83"/>
      <c r="J32" s="83"/>
      <c r="K32" s="83" t="s">
        <v>361</v>
      </c>
      <c r="L32" s="83" t="s">
        <v>333</v>
      </c>
      <c r="M32" s="83" t="s">
        <v>526</v>
      </c>
      <c r="N32" s="83" t="s">
        <v>341</v>
      </c>
      <c r="O32" s="83" t="s">
        <v>351</v>
      </c>
      <c r="P32" s="83" t="s">
        <v>361</v>
      </c>
      <c r="Q32" s="55">
        <f t="shared" si="1"/>
        <v>82</v>
      </c>
    </row>
    <row r="33" spans="1:17" ht="15.75">
      <c r="A33" s="31" t="s">
        <v>33</v>
      </c>
      <c r="B33" s="31"/>
      <c r="C33" s="31" t="s">
        <v>1080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23:Q32">
    <sortCondition descending="1" ref="Q23:Q32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activeCell="W14" sqref="W14"/>
    </sheetView>
  </sheetViews>
  <sheetFormatPr defaultRowHeight="15"/>
  <cols>
    <col min="2" max="2" width="36.28515625" customWidth="1"/>
    <col min="3" max="16" width="4.7109375" customWidth="1"/>
    <col min="17" max="17" width="13.5703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1726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7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2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6.149999999999999" customHeight="1">
      <c r="A6" s="36" t="s">
        <v>1628</v>
      </c>
      <c r="B6" s="50" t="s">
        <v>639</v>
      </c>
      <c r="C6" s="52" t="s">
        <v>631</v>
      </c>
      <c r="D6" s="51">
        <v>1</v>
      </c>
      <c r="E6" s="52" t="s">
        <v>638</v>
      </c>
      <c r="F6" s="52" t="s">
        <v>509</v>
      </c>
      <c r="G6" s="52"/>
      <c r="H6" s="53"/>
      <c r="I6" s="52" t="s">
        <v>345</v>
      </c>
      <c r="J6" s="52" t="s">
        <v>331</v>
      </c>
      <c r="K6" s="52" t="s">
        <v>541</v>
      </c>
      <c r="L6" s="52" t="s">
        <v>513</v>
      </c>
      <c r="M6" s="52" t="s">
        <v>640</v>
      </c>
      <c r="N6" s="52" t="s">
        <v>371</v>
      </c>
      <c r="O6" s="52" t="s">
        <v>534</v>
      </c>
      <c r="P6" s="70" t="s">
        <v>332</v>
      </c>
      <c r="Q6" s="55">
        <f>P6+N6+L6+J6+H6+F6+D6</f>
        <v>84</v>
      </c>
    </row>
    <row r="7" spans="1:17" ht="16.149999999999999" customHeight="1">
      <c r="A7" s="36" t="s">
        <v>1629</v>
      </c>
      <c r="B7" s="50" t="s">
        <v>641</v>
      </c>
      <c r="C7" s="52" t="s">
        <v>545</v>
      </c>
      <c r="D7" s="51">
        <v>1</v>
      </c>
      <c r="E7" s="52" t="s">
        <v>558</v>
      </c>
      <c r="F7" s="52" t="s">
        <v>337</v>
      </c>
      <c r="G7" s="56"/>
      <c r="H7" s="56"/>
      <c r="I7" s="52" t="s">
        <v>351</v>
      </c>
      <c r="J7" s="52" t="s">
        <v>365</v>
      </c>
      <c r="K7" s="52" t="s">
        <v>361</v>
      </c>
      <c r="L7" s="52" t="s">
        <v>371</v>
      </c>
      <c r="M7" s="52" t="s">
        <v>642</v>
      </c>
      <c r="N7" s="52" t="s">
        <v>575</v>
      </c>
      <c r="O7" s="52" t="s">
        <v>534</v>
      </c>
      <c r="P7" s="70" t="s">
        <v>332</v>
      </c>
      <c r="Q7" s="55">
        <f>P7+N7+L7+J7+H7+F7+D7</f>
        <v>83</v>
      </c>
    </row>
    <row r="8" spans="1:17" ht="16.149999999999999" customHeight="1">
      <c r="A8" s="36" t="s">
        <v>1630</v>
      </c>
      <c r="B8" s="50" t="s">
        <v>637</v>
      </c>
      <c r="C8" s="52" t="s">
        <v>604</v>
      </c>
      <c r="D8" s="51">
        <v>3</v>
      </c>
      <c r="E8" s="52" t="s">
        <v>638</v>
      </c>
      <c r="F8" s="53">
        <v>12</v>
      </c>
      <c r="G8" s="52"/>
      <c r="H8" s="53"/>
      <c r="I8" s="53">
        <v>8</v>
      </c>
      <c r="J8" s="53">
        <v>6</v>
      </c>
      <c r="K8" s="53">
        <v>21</v>
      </c>
      <c r="L8" s="53">
        <v>21</v>
      </c>
      <c r="M8" s="53">
        <v>155</v>
      </c>
      <c r="N8" s="52" t="s">
        <v>514</v>
      </c>
      <c r="O8" s="52" t="s">
        <v>517</v>
      </c>
      <c r="P8" s="70" t="s">
        <v>349</v>
      </c>
      <c r="Q8" s="55">
        <f>P8+N8+L8+J8+H8+F8+D8</f>
        <v>81</v>
      </c>
    </row>
    <row r="9" spans="1:17" ht="16.149999999999999" customHeight="1">
      <c r="A9" s="40" t="s">
        <v>1631</v>
      </c>
      <c r="B9" s="59" t="s">
        <v>643</v>
      </c>
      <c r="C9" s="52" t="s">
        <v>644</v>
      </c>
      <c r="D9" s="60">
        <v>6</v>
      </c>
      <c r="E9" s="56" t="s">
        <v>589</v>
      </c>
      <c r="F9" s="56" t="s">
        <v>514</v>
      </c>
      <c r="G9" s="56" t="s">
        <v>351</v>
      </c>
      <c r="H9" s="56" t="s">
        <v>541</v>
      </c>
      <c r="I9" s="56"/>
      <c r="J9" s="56"/>
      <c r="K9" s="56" t="s">
        <v>332</v>
      </c>
      <c r="L9" s="56" t="s">
        <v>332</v>
      </c>
      <c r="M9" s="56" t="s">
        <v>515</v>
      </c>
      <c r="N9" s="52" t="s">
        <v>371</v>
      </c>
      <c r="O9" s="52" t="s">
        <v>531</v>
      </c>
      <c r="P9" s="70" t="s">
        <v>522</v>
      </c>
      <c r="Q9" s="55">
        <f>P9+N9+L9+J9+H9+F9+D9</f>
        <v>127</v>
      </c>
    </row>
    <row r="10" spans="1:17" ht="16.149999999999999" customHeight="1">
      <c r="A10" s="42" t="s">
        <v>1632</v>
      </c>
      <c r="B10" s="50" t="s">
        <v>681</v>
      </c>
      <c r="C10" s="52" t="s">
        <v>646</v>
      </c>
      <c r="D10" s="51">
        <v>1</v>
      </c>
      <c r="E10" s="56" t="s">
        <v>605</v>
      </c>
      <c r="F10" s="52" t="s">
        <v>355</v>
      </c>
      <c r="G10" s="52" t="s">
        <v>66</v>
      </c>
      <c r="H10" s="52" t="s">
        <v>345</v>
      </c>
      <c r="I10" s="52"/>
      <c r="J10" s="52"/>
      <c r="K10" s="56" t="s">
        <v>332</v>
      </c>
      <c r="L10" s="52" t="s">
        <v>332</v>
      </c>
      <c r="M10" s="52" t="s">
        <v>682</v>
      </c>
      <c r="N10" s="52" t="s">
        <v>344</v>
      </c>
      <c r="O10" s="52" t="s">
        <v>514</v>
      </c>
      <c r="P10" s="70" t="s">
        <v>673</v>
      </c>
      <c r="Q10" s="55">
        <f>P10+N10+L10+J10+H10+F10+D10</f>
        <v>114</v>
      </c>
    </row>
    <row r="11" spans="1:17" ht="16.149999999999999" customHeight="1">
      <c r="A11" s="42" t="s">
        <v>1633</v>
      </c>
      <c r="B11" s="66" t="s">
        <v>645</v>
      </c>
      <c r="C11" s="52" t="s">
        <v>646</v>
      </c>
      <c r="D11" s="67">
        <v>1</v>
      </c>
      <c r="E11" s="52" t="s">
        <v>589</v>
      </c>
      <c r="F11" s="67">
        <v>16</v>
      </c>
      <c r="G11" s="67">
        <v>3</v>
      </c>
      <c r="H11" s="67">
        <v>10</v>
      </c>
      <c r="I11" s="67"/>
      <c r="J11" s="67"/>
      <c r="K11" s="52" t="s">
        <v>332</v>
      </c>
      <c r="L11" s="67">
        <v>28</v>
      </c>
      <c r="M11" s="67">
        <v>216</v>
      </c>
      <c r="N11" s="67">
        <v>36</v>
      </c>
      <c r="O11" s="67">
        <v>2</v>
      </c>
      <c r="P11" s="76">
        <v>14</v>
      </c>
      <c r="Q11" s="55" t="s">
        <v>367</v>
      </c>
    </row>
    <row r="12" spans="1:17" ht="16.149999999999999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489</v>
      </c>
    </row>
    <row r="13" spans="1:17" ht="16.149999999999999" customHeight="1">
      <c r="A13" s="49" t="s">
        <v>1634</v>
      </c>
      <c r="B13" s="66" t="s">
        <v>647</v>
      </c>
      <c r="C13" s="52" t="s">
        <v>629</v>
      </c>
      <c r="D13" s="51">
        <v>2</v>
      </c>
      <c r="E13" s="52" t="s">
        <v>558</v>
      </c>
      <c r="F13" s="52" t="s">
        <v>337</v>
      </c>
      <c r="G13" s="52"/>
      <c r="H13" s="52"/>
      <c r="I13" s="52" t="s">
        <v>331</v>
      </c>
      <c r="J13" s="52" t="s">
        <v>340</v>
      </c>
      <c r="K13" s="52" t="s">
        <v>513</v>
      </c>
      <c r="L13" s="52" t="s">
        <v>514</v>
      </c>
      <c r="M13" s="52" t="s">
        <v>648</v>
      </c>
      <c r="N13" s="52" t="s">
        <v>328</v>
      </c>
      <c r="O13" s="52" t="s">
        <v>534</v>
      </c>
      <c r="P13" s="70" t="s">
        <v>332</v>
      </c>
      <c r="Q13" s="55">
        <f>P13+N13+L13+J13+H13+F13+D13</f>
        <v>63</v>
      </c>
    </row>
    <row r="14" spans="1:17" ht="16.149999999999999" customHeight="1">
      <c r="A14" s="49" t="s">
        <v>1635</v>
      </c>
      <c r="B14" s="66" t="s">
        <v>661</v>
      </c>
      <c r="C14" s="52" t="s">
        <v>656</v>
      </c>
      <c r="D14" s="67">
        <v>1</v>
      </c>
      <c r="E14" s="67">
        <v>12.7</v>
      </c>
      <c r="F14" s="67">
        <v>2</v>
      </c>
      <c r="G14" s="67"/>
      <c r="H14" s="67"/>
      <c r="I14" s="67">
        <v>3</v>
      </c>
      <c r="J14" s="67">
        <v>1</v>
      </c>
      <c r="K14" s="67">
        <v>15</v>
      </c>
      <c r="L14" s="67">
        <v>13</v>
      </c>
      <c r="M14" s="67">
        <v>170</v>
      </c>
      <c r="N14" s="67">
        <v>23</v>
      </c>
      <c r="O14" s="67">
        <v>3</v>
      </c>
      <c r="P14" s="76">
        <v>10</v>
      </c>
      <c r="Q14" s="55" t="s">
        <v>366</v>
      </c>
    </row>
    <row r="15" spans="1:17" ht="16.149999999999999" customHeight="1">
      <c r="A15" s="49" t="s">
        <v>1636</v>
      </c>
      <c r="B15" s="66" t="s">
        <v>654</v>
      </c>
      <c r="C15" s="52" t="s">
        <v>560</v>
      </c>
      <c r="D15" s="67">
        <v>0</v>
      </c>
      <c r="E15" s="67">
        <v>12.8</v>
      </c>
      <c r="F15" s="67">
        <v>1</v>
      </c>
      <c r="G15" s="67"/>
      <c r="H15" s="67"/>
      <c r="I15" s="67">
        <v>3</v>
      </c>
      <c r="J15" s="67">
        <v>1</v>
      </c>
      <c r="K15" s="67">
        <v>18</v>
      </c>
      <c r="L15" s="67">
        <v>16</v>
      </c>
      <c r="M15" s="67">
        <v>156</v>
      </c>
      <c r="N15" s="67">
        <v>16</v>
      </c>
      <c r="O15" s="67">
        <v>6</v>
      </c>
      <c r="P15" s="76">
        <v>16</v>
      </c>
      <c r="Q15" s="55">
        <f>P15+N15+L15+J15+H15+F15+D15</f>
        <v>50</v>
      </c>
    </row>
    <row r="16" spans="1:17" ht="16.149999999999999" customHeight="1">
      <c r="A16" s="49" t="s">
        <v>1637</v>
      </c>
      <c r="B16" s="66" t="s">
        <v>655</v>
      </c>
      <c r="C16" s="52" t="s">
        <v>658</v>
      </c>
      <c r="D16" s="67">
        <v>0</v>
      </c>
      <c r="E16" s="67">
        <v>13.9</v>
      </c>
      <c r="F16" s="67">
        <v>0</v>
      </c>
      <c r="G16" s="67"/>
      <c r="H16" s="67"/>
      <c r="I16" s="67">
        <v>4</v>
      </c>
      <c r="J16" s="67">
        <v>2</v>
      </c>
      <c r="K16" s="67">
        <v>17</v>
      </c>
      <c r="L16" s="67">
        <v>15</v>
      </c>
      <c r="M16" s="67">
        <v>145</v>
      </c>
      <c r="N16" s="67">
        <v>10</v>
      </c>
      <c r="O16" s="67">
        <v>9</v>
      </c>
      <c r="P16" s="76">
        <v>22</v>
      </c>
      <c r="Q16" s="55" t="s">
        <v>664</v>
      </c>
    </row>
    <row r="17" spans="1:17" ht="16.149999999999999" customHeight="1">
      <c r="A17" s="49" t="s">
        <v>1638</v>
      </c>
      <c r="B17" s="66" t="s">
        <v>662</v>
      </c>
      <c r="C17" s="52" t="s">
        <v>656</v>
      </c>
      <c r="D17" s="67">
        <v>1</v>
      </c>
      <c r="E17" s="67">
        <v>12.1</v>
      </c>
      <c r="F17" s="67">
        <v>5</v>
      </c>
      <c r="G17" s="67"/>
      <c r="H17" s="67"/>
      <c r="I17" s="67">
        <v>3</v>
      </c>
      <c r="J17" s="67">
        <v>1</v>
      </c>
      <c r="K17" s="67">
        <v>19</v>
      </c>
      <c r="L17" s="67">
        <v>17</v>
      </c>
      <c r="M17" s="67">
        <v>146</v>
      </c>
      <c r="N17" s="67">
        <v>11</v>
      </c>
      <c r="O17" s="67">
        <v>3</v>
      </c>
      <c r="P17" s="76">
        <v>10</v>
      </c>
      <c r="Q17" s="55">
        <f t="shared" ref="Q17:Q32" si="0">P17+N17+L17+J17+H17+F17+D17</f>
        <v>45</v>
      </c>
    </row>
    <row r="18" spans="1:17" ht="16.149999999999999" customHeight="1">
      <c r="A18" s="49" t="s">
        <v>1639</v>
      </c>
      <c r="B18" s="66" t="s">
        <v>649</v>
      </c>
      <c r="C18" s="52" t="s">
        <v>650</v>
      </c>
      <c r="D18" s="51">
        <v>0</v>
      </c>
      <c r="E18" s="52" t="s">
        <v>651</v>
      </c>
      <c r="F18" s="52" t="s">
        <v>355</v>
      </c>
      <c r="G18" s="52"/>
      <c r="H18" s="52"/>
      <c r="I18" s="52" t="s">
        <v>340</v>
      </c>
      <c r="J18" s="52" t="s">
        <v>355</v>
      </c>
      <c r="K18" s="52" t="s">
        <v>510</v>
      </c>
      <c r="L18" s="52" t="s">
        <v>354</v>
      </c>
      <c r="M18" s="52" t="s">
        <v>652</v>
      </c>
      <c r="N18" s="52" t="s">
        <v>337</v>
      </c>
      <c r="O18" s="52" t="s">
        <v>337</v>
      </c>
      <c r="P18" s="70" t="s">
        <v>333</v>
      </c>
      <c r="Q18" s="55">
        <f t="shared" si="0"/>
        <v>44</v>
      </c>
    </row>
    <row r="19" spans="1:17" ht="16.149999999999999" customHeight="1">
      <c r="A19" s="49" t="s">
        <v>1640</v>
      </c>
      <c r="B19" s="66" t="s">
        <v>662</v>
      </c>
      <c r="C19" s="52" t="s">
        <v>663</v>
      </c>
      <c r="D19" s="67">
        <v>0</v>
      </c>
      <c r="E19" s="67">
        <v>12.1</v>
      </c>
      <c r="F19" s="67">
        <v>5</v>
      </c>
      <c r="G19" s="67"/>
      <c r="H19" s="67"/>
      <c r="I19" s="67">
        <v>3</v>
      </c>
      <c r="J19" s="67">
        <v>1</v>
      </c>
      <c r="K19" s="67">
        <v>19</v>
      </c>
      <c r="L19" s="67">
        <v>17</v>
      </c>
      <c r="M19" s="67">
        <v>146</v>
      </c>
      <c r="N19" s="67">
        <v>11</v>
      </c>
      <c r="O19" s="67">
        <v>3</v>
      </c>
      <c r="P19" s="76">
        <v>10</v>
      </c>
      <c r="Q19" s="55">
        <f t="shared" si="0"/>
        <v>44</v>
      </c>
    </row>
    <row r="20" spans="1:17" ht="16.149999999999999" customHeight="1">
      <c r="A20" s="49" t="s">
        <v>1641</v>
      </c>
      <c r="B20" s="66" t="s">
        <v>653</v>
      </c>
      <c r="C20" s="52" t="s">
        <v>545</v>
      </c>
      <c r="D20" s="67">
        <v>0</v>
      </c>
      <c r="E20" s="67">
        <v>12.8</v>
      </c>
      <c r="F20" s="67">
        <v>1</v>
      </c>
      <c r="G20" s="67"/>
      <c r="H20" s="67"/>
      <c r="I20" s="67">
        <v>0</v>
      </c>
      <c r="J20" s="67">
        <v>0</v>
      </c>
      <c r="K20" s="67">
        <v>19</v>
      </c>
      <c r="L20" s="67">
        <v>17</v>
      </c>
      <c r="M20" s="67">
        <v>122</v>
      </c>
      <c r="N20" s="67">
        <v>3</v>
      </c>
      <c r="O20" s="67">
        <v>8</v>
      </c>
      <c r="P20" s="76">
        <v>20</v>
      </c>
      <c r="Q20" s="55">
        <f t="shared" si="0"/>
        <v>41</v>
      </c>
    </row>
    <row r="21" spans="1:17" ht="16.149999999999999" customHeight="1">
      <c r="A21" s="49" t="s">
        <v>1642</v>
      </c>
      <c r="B21" s="66" t="s">
        <v>655</v>
      </c>
      <c r="C21" s="52" t="s">
        <v>656</v>
      </c>
      <c r="D21" s="67">
        <v>1</v>
      </c>
      <c r="E21" s="67">
        <v>13.1</v>
      </c>
      <c r="F21" s="67">
        <v>0</v>
      </c>
      <c r="G21" s="67"/>
      <c r="H21" s="67"/>
      <c r="I21" s="67">
        <v>2</v>
      </c>
      <c r="J21" s="67">
        <v>1</v>
      </c>
      <c r="K21" s="67">
        <v>15</v>
      </c>
      <c r="L21" s="67">
        <v>13</v>
      </c>
      <c r="M21" s="67">
        <v>140</v>
      </c>
      <c r="N21" s="67">
        <v>9</v>
      </c>
      <c r="O21" s="67">
        <v>6</v>
      </c>
      <c r="P21" s="76">
        <v>16</v>
      </c>
      <c r="Q21" s="55">
        <f t="shared" si="0"/>
        <v>40</v>
      </c>
    </row>
    <row r="22" spans="1:17" ht="16.149999999999999" customHeight="1">
      <c r="A22" s="49" t="s">
        <v>1643</v>
      </c>
      <c r="B22" s="66" t="s">
        <v>659</v>
      </c>
      <c r="C22" s="52" t="s">
        <v>660</v>
      </c>
      <c r="D22" s="67">
        <v>0</v>
      </c>
      <c r="E22" s="67">
        <v>13.2</v>
      </c>
      <c r="F22" s="67">
        <v>1</v>
      </c>
      <c r="G22" s="67"/>
      <c r="H22" s="67"/>
      <c r="I22" s="67">
        <v>3</v>
      </c>
      <c r="J22" s="67">
        <v>1</v>
      </c>
      <c r="K22" s="67">
        <v>14</v>
      </c>
      <c r="L22" s="67">
        <v>12</v>
      </c>
      <c r="M22" s="67">
        <v>140</v>
      </c>
      <c r="N22" s="67">
        <v>9</v>
      </c>
      <c r="O22" s="67">
        <v>3</v>
      </c>
      <c r="P22" s="76">
        <v>10</v>
      </c>
      <c r="Q22" s="55">
        <f t="shared" si="0"/>
        <v>33</v>
      </c>
    </row>
    <row r="23" spans="1:17" ht="16.149999999999999" customHeight="1">
      <c r="A23" s="49" t="s">
        <v>1644</v>
      </c>
      <c r="B23" s="66" t="s">
        <v>657</v>
      </c>
      <c r="C23" s="52" t="s">
        <v>658</v>
      </c>
      <c r="D23" s="67">
        <v>0</v>
      </c>
      <c r="E23" s="67">
        <v>13.3</v>
      </c>
      <c r="F23" s="67">
        <v>0</v>
      </c>
      <c r="G23" s="67"/>
      <c r="H23" s="67"/>
      <c r="I23" s="67">
        <v>0</v>
      </c>
      <c r="J23" s="67">
        <v>0</v>
      </c>
      <c r="K23" s="67">
        <v>16</v>
      </c>
      <c r="L23" s="67">
        <v>14</v>
      </c>
      <c r="M23" s="67">
        <v>143</v>
      </c>
      <c r="N23" s="67">
        <v>10</v>
      </c>
      <c r="O23" s="67">
        <v>1</v>
      </c>
      <c r="P23" s="76">
        <v>6</v>
      </c>
      <c r="Q23" s="55">
        <f t="shared" si="0"/>
        <v>30</v>
      </c>
    </row>
    <row r="24" spans="1:17" ht="16.149999999999999" customHeight="1">
      <c r="A24" s="61" t="s">
        <v>1631</v>
      </c>
      <c r="B24" s="50" t="s">
        <v>672</v>
      </c>
      <c r="C24" s="52" t="s">
        <v>646</v>
      </c>
      <c r="D24" s="51">
        <v>1</v>
      </c>
      <c r="E24" s="67">
        <v>11.8</v>
      </c>
      <c r="F24" s="52" t="s">
        <v>355</v>
      </c>
      <c r="G24" s="52" t="s">
        <v>365</v>
      </c>
      <c r="H24" s="52"/>
      <c r="I24" s="52"/>
      <c r="J24" s="52"/>
      <c r="K24" s="52" t="s">
        <v>541</v>
      </c>
      <c r="L24" s="52" t="s">
        <v>514</v>
      </c>
      <c r="M24" s="52" t="s">
        <v>642</v>
      </c>
      <c r="N24" s="52" t="s">
        <v>337</v>
      </c>
      <c r="O24" s="52" t="s">
        <v>514</v>
      </c>
      <c r="P24" s="70" t="s">
        <v>673</v>
      </c>
      <c r="Q24" s="55">
        <f t="shared" si="0"/>
        <v>69</v>
      </c>
    </row>
    <row r="25" spans="1:17" ht="16.149999999999999" customHeight="1">
      <c r="A25" s="61" t="s">
        <v>1632</v>
      </c>
      <c r="B25" s="66" t="s">
        <v>1728</v>
      </c>
      <c r="C25" s="52" t="s">
        <v>671</v>
      </c>
      <c r="D25" s="67">
        <v>0</v>
      </c>
      <c r="E25" s="67">
        <v>11.9</v>
      </c>
      <c r="F25" s="67">
        <v>1</v>
      </c>
      <c r="G25" s="67">
        <v>4</v>
      </c>
      <c r="H25" s="67">
        <v>11</v>
      </c>
      <c r="I25" s="67"/>
      <c r="J25" s="67"/>
      <c r="K25" s="67">
        <v>17</v>
      </c>
      <c r="L25" s="67">
        <v>13</v>
      </c>
      <c r="M25" s="67">
        <v>206</v>
      </c>
      <c r="N25" s="67">
        <v>26</v>
      </c>
      <c r="O25" s="67">
        <v>0</v>
      </c>
      <c r="P25" s="70" t="s">
        <v>517</v>
      </c>
      <c r="Q25" s="55">
        <f t="shared" si="0"/>
        <v>61</v>
      </c>
    </row>
    <row r="26" spans="1:17" ht="16.149999999999999" customHeight="1">
      <c r="A26" s="61" t="s">
        <v>1633</v>
      </c>
      <c r="B26" s="66" t="s">
        <v>677</v>
      </c>
      <c r="C26" s="52" t="s">
        <v>670</v>
      </c>
      <c r="D26" s="67">
        <v>0</v>
      </c>
      <c r="E26" s="67">
        <v>11.8</v>
      </c>
      <c r="F26" s="67">
        <v>0</v>
      </c>
      <c r="G26" s="67">
        <v>0</v>
      </c>
      <c r="H26" s="67"/>
      <c r="I26" s="67"/>
      <c r="J26" s="67"/>
      <c r="K26" s="67">
        <v>21</v>
      </c>
      <c r="L26" s="67">
        <v>17</v>
      </c>
      <c r="M26" s="67">
        <v>165</v>
      </c>
      <c r="N26" s="67">
        <v>8</v>
      </c>
      <c r="O26" s="67">
        <v>10</v>
      </c>
      <c r="P26" s="76">
        <v>30</v>
      </c>
      <c r="Q26" s="55">
        <f t="shared" si="0"/>
        <v>55</v>
      </c>
    </row>
    <row r="27" spans="1:17" ht="16.149999999999999" customHeight="1">
      <c r="A27" s="61" t="s">
        <v>1646</v>
      </c>
      <c r="B27" s="66" t="s">
        <v>667</v>
      </c>
      <c r="C27" s="52" t="s">
        <v>668</v>
      </c>
      <c r="D27" s="67">
        <v>4</v>
      </c>
      <c r="E27" s="67">
        <v>11.8</v>
      </c>
      <c r="F27" s="67">
        <v>1</v>
      </c>
      <c r="G27" s="67">
        <v>4</v>
      </c>
      <c r="H27" s="67">
        <v>17</v>
      </c>
      <c r="I27" s="67"/>
      <c r="J27" s="67"/>
      <c r="K27" s="67">
        <v>18</v>
      </c>
      <c r="L27" s="67">
        <v>14</v>
      </c>
      <c r="M27" s="67">
        <v>165</v>
      </c>
      <c r="N27" s="67">
        <v>8</v>
      </c>
      <c r="O27" s="67">
        <v>-2</v>
      </c>
      <c r="P27" s="76">
        <v>6</v>
      </c>
      <c r="Q27" s="55">
        <f t="shared" si="0"/>
        <v>50</v>
      </c>
    </row>
    <row r="28" spans="1:17" ht="16.149999999999999" customHeight="1">
      <c r="A28" s="61" t="s">
        <v>1668</v>
      </c>
      <c r="B28" s="66" t="s">
        <v>674</v>
      </c>
      <c r="C28" s="52" t="s">
        <v>671</v>
      </c>
      <c r="D28" s="67">
        <v>0</v>
      </c>
      <c r="E28" s="67">
        <v>12.2</v>
      </c>
      <c r="F28" s="67">
        <v>1</v>
      </c>
      <c r="G28" s="67">
        <v>4</v>
      </c>
      <c r="H28" s="67">
        <v>11</v>
      </c>
      <c r="I28" s="67"/>
      <c r="J28" s="67"/>
      <c r="K28" s="67">
        <v>17</v>
      </c>
      <c r="L28" s="67">
        <v>13</v>
      </c>
      <c r="M28" s="67">
        <v>148</v>
      </c>
      <c r="N28" s="67">
        <v>3</v>
      </c>
      <c r="O28" s="67">
        <v>2</v>
      </c>
      <c r="P28" s="70" t="s">
        <v>354</v>
      </c>
      <c r="Q28" s="55">
        <f t="shared" si="0"/>
        <v>42</v>
      </c>
    </row>
    <row r="29" spans="1:17" ht="16.149999999999999" customHeight="1">
      <c r="A29" s="61" t="s">
        <v>1717</v>
      </c>
      <c r="B29" s="66" t="s">
        <v>678</v>
      </c>
      <c r="C29" s="52" t="s">
        <v>646</v>
      </c>
      <c r="D29" s="67">
        <v>1</v>
      </c>
      <c r="E29" s="67">
        <v>11.9</v>
      </c>
      <c r="F29" s="67">
        <v>0</v>
      </c>
      <c r="G29" s="67">
        <v>0</v>
      </c>
      <c r="H29" s="67">
        <v>0</v>
      </c>
      <c r="I29" s="67"/>
      <c r="J29" s="67"/>
      <c r="K29" s="67">
        <v>20</v>
      </c>
      <c r="L29" s="67">
        <v>16</v>
      </c>
      <c r="M29" s="67">
        <v>174</v>
      </c>
      <c r="N29" s="67">
        <v>11</v>
      </c>
      <c r="O29" s="67">
        <v>1</v>
      </c>
      <c r="P29" s="76">
        <v>12</v>
      </c>
      <c r="Q29" s="55">
        <f t="shared" si="0"/>
        <v>40</v>
      </c>
    </row>
    <row r="30" spans="1:17" ht="16.149999999999999" customHeight="1">
      <c r="A30" s="61" t="s">
        <v>1718</v>
      </c>
      <c r="B30" s="66" t="s">
        <v>669</v>
      </c>
      <c r="C30" s="52" t="s">
        <v>670</v>
      </c>
      <c r="D30" s="67">
        <v>0</v>
      </c>
      <c r="E30" s="67">
        <v>12.8</v>
      </c>
      <c r="F30" s="67">
        <v>0</v>
      </c>
      <c r="G30" s="67">
        <v>0</v>
      </c>
      <c r="H30" s="67">
        <v>0</v>
      </c>
      <c r="I30" s="67"/>
      <c r="J30" s="67"/>
      <c r="K30" s="67">
        <v>20</v>
      </c>
      <c r="L30" s="67">
        <v>16</v>
      </c>
      <c r="M30" s="67">
        <v>162</v>
      </c>
      <c r="N30" s="67">
        <v>7</v>
      </c>
      <c r="O30" s="67">
        <v>-1</v>
      </c>
      <c r="P30" s="76">
        <v>8</v>
      </c>
      <c r="Q30" s="55">
        <f t="shared" si="0"/>
        <v>31</v>
      </c>
    </row>
    <row r="31" spans="1:17" ht="16.149999999999999" customHeight="1">
      <c r="A31" s="61" t="s">
        <v>1719</v>
      </c>
      <c r="B31" s="66" t="s">
        <v>665</v>
      </c>
      <c r="C31" s="52" t="s">
        <v>666</v>
      </c>
      <c r="D31" s="67">
        <v>0</v>
      </c>
      <c r="E31" s="67">
        <v>16.899999999999999</v>
      </c>
      <c r="F31" s="67">
        <v>0</v>
      </c>
      <c r="G31" s="67">
        <v>0</v>
      </c>
      <c r="H31" s="67">
        <v>0</v>
      </c>
      <c r="I31" s="67"/>
      <c r="J31" s="67"/>
      <c r="K31" s="67">
        <v>17</v>
      </c>
      <c r="L31" s="67">
        <v>13</v>
      </c>
      <c r="M31" s="67">
        <v>152</v>
      </c>
      <c r="N31" s="67">
        <v>4</v>
      </c>
      <c r="O31" s="67">
        <v>1</v>
      </c>
      <c r="P31" s="76">
        <v>12</v>
      </c>
      <c r="Q31" s="55">
        <f t="shared" si="0"/>
        <v>29</v>
      </c>
    </row>
    <row r="32" spans="1:17" ht="16.149999999999999" customHeight="1">
      <c r="A32" s="61" t="s">
        <v>1720</v>
      </c>
      <c r="B32" s="66" t="s">
        <v>675</v>
      </c>
      <c r="C32" s="52" t="s">
        <v>676</v>
      </c>
      <c r="D32" s="67">
        <v>1</v>
      </c>
      <c r="E32" s="67">
        <v>11.9</v>
      </c>
      <c r="F32" s="67">
        <v>1</v>
      </c>
      <c r="G32" s="67">
        <v>4</v>
      </c>
      <c r="H32" s="67">
        <v>0</v>
      </c>
      <c r="I32" s="67"/>
      <c r="J32" s="67"/>
      <c r="K32" s="67">
        <v>16</v>
      </c>
      <c r="L32" s="67">
        <v>12</v>
      </c>
      <c r="M32" s="67">
        <v>148</v>
      </c>
      <c r="N32" s="67">
        <v>3</v>
      </c>
      <c r="O32" s="67">
        <v>1</v>
      </c>
      <c r="P32" s="76">
        <v>12</v>
      </c>
      <c r="Q32" s="55">
        <f t="shared" si="0"/>
        <v>29</v>
      </c>
    </row>
    <row r="33" spans="1:17" ht="16.149999999999999" customHeight="1">
      <c r="A33" s="61" t="s">
        <v>1727</v>
      </c>
      <c r="B33" s="66" t="s">
        <v>679</v>
      </c>
      <c r="C33" s="52" t="s">
        <v>680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76"/>
      <c r="Q33" s="55"/>
    </row>
    <row r="34" spans="1:17" ht="15.75">
      <c r="A34" s="31" t="s">
        <v>33</v>
      </c>
      <c r="B34" s="31"/>
      <c r="C34" s="31" t="s">
        <v>427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4:Q33">
    <sortCondition descending="1" ref="Q24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Q35"/>
  <sheetViews>
    <sheetView topLeftCell="A7" workbookViewId="0">
      <selection activeCell="D10" sqref="D10"/>
    </sheetView>
  </sheetViews>
  <sheetFormatPr defaultRowHeight="15"/>
  <cols>
    <col min="2" max="2" width="36.28515625" customWidth="1"/>
    <col min="3" max="7" width="5.42578125" customWidth="1"/>
    <col min="8" max="8" width="4" customWidth="1"/>
    <col min="9" max="15" width="5.42578125" customWidth="1"/>
    <col min="16" max="16" width="4.7109375" customWidth="1"/>
    <col min="17" max="17" width="13.42578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1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51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7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101" t="s">
        <v>685</v>
      </c>
      <c r="C6" s="70" t="s">
        <v>656</v>
      </c>
      <c r="D6" s="81">
        <v>1</v>
      </c>
      <c r="E6" s="82" t="s">
        <v>723</v>
      </c>
      <c r="F6" s="82" t="s">
        <v>340</v>
      </c>
      <c r="G6" s="102"/>
      <c r="H6" s="102"/>
      <c r="I6" s="82" t="s">
        <v>534</v>
      </c>
      <c r="J6" s="82" t="s">
        <v>328</v>
      </c>
      <c r="K6" s="82" t="s">
        <v>513</v>
      </c>
      <c r="L6" s="82" t="s">
        <v>514</v>
      </c>
      <c r="M6" s="83" t="s">
        <v>686</v>
      </c>
      <c r="N6" s="83" t="s">
        <v>349</v>
      </c>
      <c r="O6" s="82" t="s">
        <v>531</v>
      </c>
      <c r="P6" s="82" t="s">
        <v>527</v>
      </c>
      <c r="Q6" s="55">
        <f>P6+N6+L6+J6+H6+F6+D6</f>
        <v>82</v>
      </c>
    </row>
    <row r="7" spans="1:17" ht="15.75">
      <c r="A7" s="36" t="s">
        <v>1629</v>
      </c>
      <c r="B7" s="101" t="s">
        <v>683</v>
      </c>
      <c r="C7" s="70" t="s">
        <v>656</v>
      </c>
      <c r="D7" s="81">
        <v>1</v>
      </c>
      <c r="E7" s="82" t="s">
        <v>684</v>
      </c>
      <c r="F7" s="82" t="s">
        <v>365</v>
      </c>
      <c r="G7" s="102"/>
      <c r="H7" s="102"/>
      <c r="I7" s="82" t="s">
        <v>345</v>
      </c>
      <c r="J7" s="82" t="s">
        <v>331</v>
      </c>
      <c r="K7" s="82" t="s">
        <v>513</v>
      </c>
      <c r="L7" s="82" t="s">
        <v>514</v>
      </c>
      <c r="M7" s="83" t="s">
        <v>511</v>
      </c>
      <c r="N7" s="83" t="s">
        <v>516</v>
      </c>
      <c r="O7" s="82" t="s">
        <v>509</v>
      </c>
      <c r="P7" s="82" t="s">
        <v>516</v>
      </c>
      <c r="Q7" s="55">
        <f>P7+N7+L7+J7+H7+F7+D7</f>
        <v>81</v>
      </c>
    </row>
    <row r="8" spans="1:17" ht="15.75">
      <c r="A8" s="36" t="s">
        <v>1630</v>
      </c>
      <c r="B8" s="95" t="s">
        <v>721</v>
      </c>
      <c r="C8" s="52" t="s">
        <v>722</v>
      </c>
      <c r="D8" s="105">
        <v>0</v>
      </c>
      <c r="E8" s="83" t="s">
        <v>651</v>
      </c>
      <c r="F8" s="83" t="s">
        <v>66</v>
      </c>
      <c r="G8" s="110"/>
      <c r="H8" s="110"/>
      <c r="I8" s="83" t="s">
        <v>337</v>
      </c>
      <c r="J8" s="83" t="s">
        <v>365</v>
      </c>
      <c r="K8" s="83" t="s">
        <v>541</v>
      </c>
      <c r="L8" s="83" t="s">
        <v>513</v>
      </c>
      <c r="M8" s="83" t="s">
        <v>695</v>
      </c>
      <c r="N8" s="83" t="s">
        <v>534</v>
      </c>
      <c r="O8" s="83" t="s">
        <v>534</v>
      </c>
      <c r="P8" s="83" t="s">
        <v>332</v>
      </c>
      <c r="Q8" s="55" t="s">
        <v>1463</v>
      </c>
    </row>
    <row r="9" spans="1:17" ht="15.75">
      <c r="A9" s="40" t="s">
        <v>1631</v>
      </c>
      <c r="B9" s="95" t="s">
        <v>687</v>
      </c>
      <c r="C9" s="103" t="s">
        <v>646</v>
      </c>
      <c r="D9" s="88">
        <v>1</v>
      </c>
      <c r="E9" s="86" t="s">
        <v>519</v>
      </c>
      <c r="F9" s="86" t="s">
        <v>331</v>
      </c>
      <c r="G9" s="86" t="s">
        <v>337</v>
      </c>
      <c r="H9" s="86" t="s">
        <v>332</v>
      </c>
      <c r="I9" s="104"/>
      <c r="J9" s="104"/>
      <c r="K9" s="86" t="s">
        <v>508</v>
      </c>
      <c r="L9" s="86" t="s">
        <v>516</v>
      </c>
      <c r="M9" s="86" t="s">
        <v>688</v>
      </c>
      <c r="N9" s="86" t="s">
        <v>575</v>
      </c>
      <c r="O9" s="86" t="s">
        <v>328</v>
      </c>
      <c r="P9" s="86" t="s">
        <v>516</v>
      </c>
      <c r="Q9" s="55">
        <f>P9+N9+L9+J9+H9+F9+D9</f>
        <v>109</v>
      </c>
    </row>
    <row r="10" spans="1:17" ht="15.75">
      <c r="A10" s="42" t="s">
        <v>1632</v>
      </c>
      <c r="B10" s="95" t="s">
        <v>729</v>
      </c>
      <c r="C10" s="52" t="s">
        <v>719</v>
      </c>
      <c r="D10" s="83" t="s">
        <v>355</v>
      </c>
      <c r="E10" s="83" t="s">
        <v>600</v>
      </c>
      <c r="F10" s="83" t="s">
        <v>361</v>
      </c>
      <c r="G10" s="83" t="s">
        <v>365</v>
      </c>
      <c r="H10" s="83" t="s">
        <v>531</v>
      </c>
      <c r="I10" s="83"/>
      <c r="J10" s="83"/>
      <c r="K10" s="83" t="s">
        <v>349</v>
      </c>
      <c r="L10" s="83" t="s">
        <v>361</v>
      </c>
      <c r="M10" s="83" t="s">
        <v>713</v>
      </c>
      <c r="N10" s="83" t="s">
        <v>510</v>
      </c>
      <c r="O10" s="83" t="s">
        <v>351</v>
      </c>
      <c r="P10" s="83" t="s">
        <v>361</v>
      </c>
      <c r="Q10" s="55">
        <f>P10+N10+L10+J10+H10+F10+D10</f>
        <v>96</v>
      </c>
    </row>
    <row r="11" spans="1:17" ht="15.75">
      <c r="A11" s="42" t="s">
        <v>1633</v>
      </c>
      <c r="B11" s="95" t="s">
        <v>689</v>
      </c>
      <c r="C11" s="52" t="s">
        <v>646</v>
      </c>
      <c r="D11" s="105">
        <v>1</v>
      </c>
      <c r="E11" s="83" t="s">
        <v>724</v>
      </c>
      <c r="F11" s="83" t="s">
        <v>365</v>
      </c>
      <c r="G11" s="83" t="s">
        <v>340</v>
      </c>
      <c r="H11" s="83" t="s">
        <v>517</v>
      </c>
      <c r="I11" s="83"/>
      <c r="J11" s="83"/>
      <c r="K11" s="83" t="s">
        <v>361</v>
      </c>
      <c r="L11" s="83" t="s">
        <v>341</v>
      </c>
      <c r="M11" s="83" t="s">
        <v>690</v>
      </c>
      <c r="N11" s="83" t="s">
        <v>594</v>
      </c>
      <c r="O11" s="83" t="s">
        <v>351</v>
      </c>
      <c r="P11" s="83" t="s">
        <v>361</v>
      </c>
      <c r="Q11" s="55">
        <f>P11+N11+L11+J11+H11+F11+D11</f>
        <v>91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459</v>
      </c>
    </row>
    <row r="13" spans="1:17" ht="15.75">
      <c r="A13" s="49" t="s">
        <v>1634</v>
      </c>
      <c r="B13" s="95" t="s">
        <v>732</v>
      </c>
      <c r="C13" s="70" t="s">
        <v>656</v>
      </c>
      <c r="D13" s="86" t="s">
        <v>355</v>
      </c>
      <c r="E13" s="86" t="s">
        <v>651</v>
      </c>
      <c r="F13" s="86" t="s">
        <v>355</v>
      </c>
      <c r="G13" s="104"/>
      <c r="H13" s="104"/>
      <c r="I13" s="86" t="s">
        <v>340</v>
      </c>
      <c r="J13" s="86" t="s">
        <v>355</v>
      </c>
      <c r="K13" s="86" t="s">
        <v>509</v>
      </c>
      <c r="L13" s="86" t="s">
        <v>517</v>
      </c>
      <c r="M13" s="86" t="s">
        <v>648</v>
      </c>
      <c r="N13" s="86" t="s">
        <v>328</v>
      </c>
      <c r="O13" s="86" t="s">
        <v>351</v>
      </c>
      <c r="P13" s="86" t="s">
        <v>510</v>
      </c>
      <c r="Q13" s="55" t="s">
        <v>1118</v>
      </c>
    </row>
    <row r="14" spans="1:17" ht="15.75">
      <c r="A14" s="49" t="s">
        <v>1635</v>
      </c>
      <c r="B14" s="106" t="s">
        <v>691</v>
      </c>
      <c r="C14" s="70" t="s">
        <v>692</v>
      </c>
      <c r="D14" s="81">
        <v>0</v>
      </c>
      <c r="E14" s="82" t="s">
        <v>723</v>
      </c>
      <c r="F14" s="82" t="s">
        <v>693</v>
      </c>
      <c r="G14" s="107"/>
      <c r="H14" s="102"/>
      <c r="I14" s="82" t="s">
        <v>340</v>
      </c>
      <c r="J14" s="82" t="s">
        <v>355</v>
      </c>
      <c r="K14" s="82" t="s">
        <v>534</v>
      </c>
      <c r="L14" s="82" t="s">
        <v>534</v>
      </c>
      <c r="M14" s="83" t="s">
        <v>550</v>
      </c>
      <c r="N14" s="83" t="s">
        <v>541</v>
      </c>
      <c r="O14" s="82" t="s">
        <v>351</v>
      </c>
      <c r="P14" s="108">
        <v>16</v>
      </c>
      <c r="Q14" s="55" t="s">
        <v>1625</v>
      </c>
    </row>
    <row r="15" spans="1:17" ht="15.75" customHeight="1">
      <c r="A15" s="49" t="s">
        <v>1636</v>
      </c>
      <c r="B15" s="101" t="s">
        <v>735</v>
      </c>
      <c r="C15" s="70" t="s">
        <v>656</v>
      </c>
      <c r="D15" s="81">
        <v>1</v>
      </c>
      <c r="E15" s="82" t="s">
        <v>725</v>
      </c>
      <c r="F15" s="82" t="s">
        <v>66</v>
      </c>
      <c r="G15" s="102"/>
      <c r="H15" s="102"/>
      <c r="I15" s="82" t="s">
        <v>534</v>
      </c>
      <c r="J15" s="82" t="s">
        <v>328</v>
      </c>
      <c r="K15" s="82" t="s">
        <v>541</v>
      </c>
      <c r="L15" s="82" t="s">
        <v>513</v>
      </c>
      <c r="M15" s="83" t="s">
        <v>686</v>
      </c>
      <c r="N15" s="83" t="s">
        <v>349</v>
      </c>
      <c r="O15" s="82" t="s">
        <v>509</v>
      </c>
      <c r="P15" s="82" t="s">
        <v>516</v>
      </c>
      <c r="Q15" s="55" t="s">
        <v>1625</v>
      </c>
    </row>
    <row r="16" spans="1:17" ht="15.75">
      <c r="A16" s="49" t="s">
        <v>1637</v>
      </c>
      <c r="B16" s="95" t="s">
        <v>734</v>
      </c>
      <c r="C16" s="70" t="s">
        <v>702</v>
      </c>
      <c r="D16" s="88">
        <v>0</v>
      </c>
      <c r="E16" s="86" t="s">
        <v>651</v>
      </c>
      <c r="F16" s="86" t="s">
        <v>355</v>
      </c>
      <c r="G16" s="104"/>
      <c r="H16" s="104"/>
      <c r="I16" s="86" t="s">
        <v>351</v>
      </c>
      <c r="J16" s="86" t="s">
        <v>365</v>
      </c>
      <c r="K16" s="86" t="s">
        <v>341</v>
      </c>
      <c r="L16" s="86" t="s">
        <v>510</v>
      </c>
      <c r="M16" s="86" t="s">
        <v>697</v>
      </c>
      <c r="N16" s="86" t="s">
        <v>510</v>
      </c>
      <c r="O16" s="86" t="s">
        <v>534</v>
      </c>
      <c r="P16" s="86" t="s">
        <v>332</v>
      </c>
      <c r="Q16" s="55">
        <f t="shared" ref="Q16:Q33" si="0">P16+N16+L16+J16+H16+F16+D16</f>
        <v>63</v>
      </c>
    </row>
    <row r="17" spans="1:17" ht="15.75">
      <c r="A17" s="49" t="s">
        <v>1638</v>
      </c>
      <c r="B17" s="95" t="s">
        <v>700</v>
      </c>
      <c r="C17" s="70" t="s">
        <v>701</v>
      </c>
      <c r="D17" s="88">
        <v>1</v>
      </c>
      <c r="E17" s="86" t="s">
        <v>684</v>
      </c>
      <c r="F17" s="86" t="s">
        <v>365</v>
      </c>
      <c r="G17" s="104"/>
      <c r="H17" s="104"/>
      <c r="I17" s="86" t="s">
        <v>365</v>
      </c>
      <c r="J17" s="86" t="s">
        <v>66</v>
      </c>
      <c r="K17" s="86" t="s">
        <v>541</v>
      </c>
      <c r="L17" s="86" t="s">
        <v>513</v>
      </c>
      <c r="M17" s="86" t="s">
        <v>642</v>
      </c>
      <c r="N17" s="86" t="s">
        <v>575</v>
      </c>
      <c r="O17" s="86" t="s">
        <v>351</v>
      </c>
      <c r="P17" s="86" t="s">
        <v>510</v>
      </c>
      <c r="Q17" s="55">
        <f t="shared" si="0"/>
        <v>61</v>
      </c>
    </row>
    <row r="18" spans="1:17" ht="15.75" customHeight="1">
      <c r="A18" s="49" t="s">
        <v>1639</v>
      </c>
      <c r="B18" s="100" t="s">
        <v>736</v>
      </c>
      <c r="C18" s="70" t="s">
        <v>703</v>
      </c>
      <c r="D18" s="105">
        <v>1</v>
      </c>
      <c r="E18" s="83" t="s">
        <v>726</v>
      </c>
      <c r="F18" s="83" t="s">
        <v>351</v>
      </c>
      <c r="G18" s="83"/>
      <c r="H18" s="83"/>
      <c r="I18" s="83" t="s">
        <v>340</v>
      </c>
      <c r="J18" s="83" t="s">
        <v>355</v>
      </c>
      <c r="K18" s="83" t="s">
        <v>510</v>
      </c>
      <c r="L18" s="83" t="s">
        <v>354</v>
      </c>
      <c r="M18" s="83" t="s">
        <v>697</v>
      </c>
      <c r="N18" s="83" t="s">
        <v>510</v>
      </c>
      <c r="O18" s="83" t="s">
        <v>328</v>
      </c>
      <c r="P18" s="83" t="s">
        <v>361</v>
      </c>
      <c r="Q18" s="55">
        <f t="shared" si="0"/>
        <v>60</v>
      </c>
    </row>
    <row r="19" spans="1:17" ht="15.75">
      <c r="A19" s="49" t="s">
        <v>1640</v>
      </c>
      <c r="B19" s="100" t="s">
        <v>696</v>
      </c>
      <c r="C19" s="70" t="s">
        <v>656</v>
      </c>
      <c r="D19" s="81">
        <v>1</v>
      </c>
      <c r="E19" s="82" t="s">
        <v>519</v>
      </c>
      <c r="F19" s="82" t="s">
        <v>354</v>
      </c>
      <c r="G19" s="102"/>
      <c r="H19" s="102"/>
      <c r="I19" s="82" t="s">
        <v>365</v>
      </c>
      <c r="J19" s="82" t="s">
        <v>66</v>
      </c>
      <c r="K19" s="82" t="s">
        <v>510</v>
      </c>
      <c r="L19" s="82" t="s">
        <v>354</v>
      </c>
      <c r="M19" s="83" t="s">
        <v>697</v>
      </c>
      <c r="N19" s="83" t="s">
        <v>510</v>
      </c>
      <c r="O19" s="82" t="s">
        <v>355</v>
      </c>
      <c r="P19" s="82" t="s">
        <v>351</v>
      </c>
      <c r="Q19" s="55">
        <f t="shared" si="0"/>
        <v>53</v>
      </c>
    </row>
    <row r="20" spans="1:17" ht="15.75">
      <c r="A20" s="49" t="s">
        <v>1641</v>
      </c>
      <c r="B20" s="95" t="s">
        <v>730</v>
      </c>
      <c r="C20" s="70" t="s">
        <v>694</v>
      </c>
      <c r="D20" s="81">
        <v>1</v>
      </c>
      <c r="E20" s="82" t="s">
        <v>725</v>
      </c>
      <c r="F20" s="82" t="s">
        <v>66</v>
      </c>
      <c r="G20" s="102"/>
      <c r="H20" s="102"/>
      <c r="I20" s="82" t="s">
        <v>340</v>
      </c>
      <c r="J20" s="82" t="s">
        <v>355</v>
      </c>
      <c r="K20" s="82" t="s">
        <v>333</v>
      </c>
      <c r="L20" s="82" t="s">
        <v>541</v>
      </c>
      <c r="M20" s="83" t="s">
        <v>695</v>
      </c>
      <c r="N20" s="83" t="s">
        <v>534</v>
      </c>
      <c r="O20" s="82" t="s">
        <v>355</v>
      </c>
      <c r="P20" s="82" t="s">
        <v>351</v>
      </c>
      <c r="Q20" s="55">
        <f t="shared" si="0"/>
        <v>40</v>
      </c>
    </row>
    <row r="21" spans="1:17" ht="15" customHeight="1">
      <c r="A21" s="49" t="s">
        <v>1642</v>
      </c>
      <c r="B21" s="95" t="s">
        <v>733</v>
      </c>
      <c r="C21" s="70" t="s">
        <v>631</v>
      </c>
      <c r="D21" s="88">
        <v>1</v>
      </c>
      <c r="E21" s="86" t="s">
        <v>725</v>
      </c>
      <c r="F21" s="86" t="s">
        <v>66</v>
      </c>
      <c r="G21" s="104"/>
      <c r="H21" s="104"/>
      <c r="I21" s="86" t="s">
        <v>340</v>
      </c>
      <c r="J21" s="86" t="s">
        <v>355</v>
      </c>
      <c r="K21" s="86" t="s">
        <v>354</v>
      </c>
      <c r="L21" s="86" t="s">
        <v>509</v>
      </c>
      <c r="M21" s="86" t="s">
        <v>573</v>
      </c>
      <c r="N21" s="86" t="s">
        <v>531</v>
      </c>
      <c r="O21" s="86" t="s">
        <v>340</v>
      </c>
      <c r="P21" s="86" t="s">
        <v>517</v>
      </c>
      <c r="Q21" s="55">
        <f t="shared" si="0"/>
        <v>39</v>
      </c>
    </row>
    <row r="22" spans="1:17" ht="15" customHeight="1">
      <c r="A22" s="49" t="s">
        <v>1643</v>
      </c>
      <c r="B22" s="95" t="s">
        <v>731</v>
      </c>
      <c r="C22" s="70" t="s">
        <v>698</v>
      </c>
      <c r="D22" s="88">
        <v>0</v>
      </c>
      <c r="E22" s="86" t="s">
        <v>651</v>
      </c>
      <c r="F22" s="86" t="s">
        <v>355</v>
      </c>
      <c r="G22" s="104"/>
      <c r="H22" s="104"/>
      <c r="I22" s="86" t="s">
        <v>331</v>
      </c>
      <c r="J22" s="86" t="s">
        <v>340</v>
      </c>
      <c r="K22" s="86" t="s">
        <v>514</v>
      </c>
      <c r="L22" s="86" t="s">
        <v>531</v>
      </c>
      <c r="M22" s="86" t="s">
        <v>699</v>
      </c>
      <c r="N22" s="86" t="s">
        <v>517</v>
      </c>
      <c r="O22" s="86" t="s">
        <v>66</v>
      </c>
      <c r="P22" s="86" t="s">
        <v>337</v>
      </c>
      <c r="Q22" s="55">
        <f t="shared" si="0"/>
        <v>35</v>
      </c>
    </row>
    <row r="23" spans="1:17" ht="15.75">
      <c r="A23" s="61" t="s">
        <v>1646</v>
      </c>
      <c r="B23" s="95" t="s">
        <v>729</v>
      </c>
      <c r="C23" s="52" t="s">
        <v>719</v>
      </c>
      <c r="D23" s="83" t="s">
        <v>355</v>
      </c>
      <c r="E23" s="83" t="s">
        <v>600</v>
      </c>
      <c r="F23" s="83" t="s">
        <v>361</v>
      </c>
      <c r="G23" s="83" t="s">
        <v>365</v>
      </c>
      <c r="H23" s="83" t="s">
        <v>531</v>
      </c>
      <c r="I23" s="83"/>
      <c r="J23" s="83"/>
      <c r="K23" s="83" t="s">
        <v>349</v>
      </c>
      <c r="L23" s="83" t="s">
        <v>361</v>
      </c>
      <c r="M23" s="83" t="s">
        <v>713</v>
      </c>
      <c r="N23" s="83" t="s">
        <v>510</v>
      </c>
      <c r="O23" s="83" t="s">
        <v>351</v>
      </c>
      <c r="P23" s="83" t="s">
        <v>361</v>
      </c>
      <c r="Q23" s="55">
        <f t="shared" si="0"/>
        <v>96</v>
      </c>
    </row>
    <row r="24" spans="1:17" ht="15.75">
      <c r="A24" s="61" t="s">
        <v>1677</v>
      </c>
      <c r="B24" s="101" t="s">
        <v>717</v>
      </c>
      <c r="C24" s="70" t="s">
        <v>718</v>
      </c>
      <c r="D24" s="81">
        <v>8</v>
      </c>
      <c r="E24" s="82" t="s">
        <v>587</v>
      </c>
      <c r="F24" s="82" t="s">
        <v>341</v>
      </c>
      <c r="G24" s="82" t="s">
        <v>340</v>
      </c>
      <c r="H24" s="82" t="s">
        <v>517</v>
      </c>
      <c r="I24" s="102"/>
      <c r="J24" s="102"/>
      <c r="K24" s="82" t="s">
        <v>333</v>
      </c>
      <c r="L24" s="82" t="s">
        <v>510</v>
      </c>
      <c r="M24" s="83" t="s">
        <v>526</v>
      </c>
      <c r="N24" s="83" t="s">
        <v>341</v>
      </c>
      <c r="O24" s="82" t="s">
        <v>331</v>
      </c>
      <c r="P24" s="82" t="s">
        <v>333</v>
      </c>
      <c r="Q24" s="55">
        <f t="shared" si="0"/>
        <v>90</v>
      </c>
    </row>
    <row r="25" spans="1:17" ht="15.75">
      <c r="A25" s="61" t="s">
        <v>1647</v>
      </c>
      <c r="B25" s="95" t="s">
        <v>738</v>
      </c>
      <c r="C25" s="70" t="s">
        <v>706</v>
      </c>
      <c r="D25" s="105">
        <v>1</v>
      </c>
      <c r="E25" s="83" t="s">
        <v>727</v>
      </c>
      <c r="F25" s="83" t="s">
        <v>340</v>
      </c>
      <c r="G25" s="83" t="s">
        <v>355</v>
      </c>
      <c r="H25" s="83" t="s">
        <v>365</v>
      </c>
      <c r="I25" s="83"/>
      <c r="J25" s="83"/>
      <c r="K25" s="83" t="s">
        <v>361</v>
      </c>
      <c r="L25" s="83" t="s">
        <v>341</v>
      </c>
      <c r="M25" s="83" t="s">
        <v>682</v>
      </c>
      <c r="N25" s="83" t="s">
        <v>344</v>
      </c>
      <c r="O25" s="83" t="s">
        <v>351</v>
      </c>
      <c r="P25" s="83" t="s">
        <v>361</v>
      </c>
      <c r="Q25" s="55">
        <f t="shared" si="0"/>
        <v>83</v>
      </c>
    </row>
    <row r="26" spans="1:17" ht="15.75">
      <c r="A26" s="61" t="s">
        <v>1648</v>
      </c>
      <c r="B26" s="95" t="s">
        <v>708</v>
      </c>
      <c r="C26" s="70" t="s">
        <v>570</v>
      </c>
      <c r="D26" s="82" t="s">
        <v>337</v>
      </c>
      <c r="E26" s="82" t="s">
        <v>590</v>
      </c>
      <c r="F26" s="82" t="s">
        <v>345</v>
      </c>
      <c r="G26" s="82" t="s">
        <v>66</v>
      </c>
      <c r="H26" s="82" t="s">
        <v>345</v>
      </c>
      <c r="I26" s="82"/>
      <c r="J26" s="82"/>
      <c r="K26" s="82" t="s">
        <v>361</v>
      </c>
      <c r="L26" s="82" t="s">
        <v>333</v>
      </c>
      <c r="M26" s="82" t="s">
        <v>526</v>
      </c>
      <c r="N26" s="82" t="s">
        <v>341</v>
      </c>
      <c r="O26" s="83" t="s">
        <v>351</v>
      </c>
      <c r="P26" s="83" t="s">
        <v>361</v>
      </c>
      <c r="Q26" s="55">
        <f t="shared" si="0"/>
        <v>82</v>
      </c>
    </row>
    <row r="27" spans="1:17" ht="15.75">
      <c r="A27" s="61" t="s">
        <v>1649</v>
      </c>
      <c r="B27" s="101" t="s">
        <v>709</v>
      </c>
      <c r="C27" s="70" t="s">
        <v>646</v>
      </c>
      <c r="D27" s="81">
        <v>1</v>
      </c>
      <c r="E27" s="82" t="s">
        <v>728</v>
      </c>
      <c r="F27" s="82" t="s">
        <v>66</v>
      </c>
      <c r="G27" s="82" t="s">
        <v>365</v>
      </c>
      <c r="H27" s="82" t="s">
        <v>531</v>
      </c>
      <c r="I27" s="102"/>
      <c r="J27" s="102"/>
      <c r="K27" s="82" t="s">
        <v>333</v>
      </c>
      <c r="L27" s="82" t="s">
        <v>510</v>
      </c>
      <c r="M27" s="83" t="s">
        <v>710</v>
      </c>
      <c r="N27" s="83" t="s">
        <v>527</v>
      </c>
      <c r="O27" s="82" t="s">
        <v>365</v>
      </c>
      <c r="P27" s="82" t="s">
        <v>341</v>
      </c>
      <c r="Q27" s="55">
        <f t="shared" si="0"/>
        <v>80</v>
      </c>
    </row>
    <row r="28" spans="1:17" ht="15.75">
      <c r="A28" s="61" t="s">
        <v>1650</v>
      </c>
      <c r="B28" s="100" t="s">
        <v>737</v>
      </c>
      <c r="C28" s="70" t="s">
        <v>676</v>
      </c>
      <c r="D28" s="105">
        <v>1</v>
      </c>
      <c r="E28" s="83" t="s">
        <v>704</v>
      </c>
      <c r="F28" s="83" t="s">
        <v>355</v>
      </c>
      <c r="G28" s="83" t="s">
        <v>355</v>
      </c>
      <c r="H28" s="83" t="s">
        <v>365</v>
      </c>
      <c r="I28" s="83"/>
      <c r="J28" s="83"/>
      <c r="K28" s="83" t="s">
        <v>527</v>
      </c>
      <c r="L28" s="83" t="s">
        <v>525</v>
      </c>
      <c r="M28" s="83" t="s">
        <v>705</v>
      </c>
      <c r="N28" s="83" t="s">
        <v>517</v>
      </c>
      <c r="O28" s="83" t="s">
        <v>328</v>
      </c>
      <c r="P28" s="83" t="s">
        <v>516</v>
      </c>
      <c r="Q28" s="55">
        <f t="shared" si="0"/>
        <v>78</v>
      </c>
    </row>
    <row r="29" spans="1:17" ht="15.75">
      <c r="A29" s="61" t="s">
        <v>1651</v>
      </c>
      <c r="B29" s="95" t="s">
        <v>714</v>
      </c>
      <c r="C29" s="52" t="s">
        <v>715</v>
      </c>
      <c r="D29" s="105">
        <v>0</v>
      </c>
      <c r="E29" s="83" t="s">
        <v>638</v>
      </c>
      <c r="F29" s="83" t="s">
        <v>340</v>
      </c>
      <c r="G29" s="83" t="s">
        <v>66</v>
      </c>
      <c r="H29" s="83" t="s">
        <v>345</v>
      </c>
      <c r="I29" s="109"/>
      <c r="J29" s="109"/>
      <c r="K29" s="83" t="s">
        <v>341</v>
      </c>
      <c r="L29" s="83" t="s">
        <v>354</v>
      </c>
      <c r="M29" s="83" t="s">
        <v>705</v>
      </c>
      <c r="N29" s="83" t="s">
        <v>517</v>
      </c>
      <c r="O29" s="83" t="s">
        <v>345</v>
      </c>
      <c r="P29" s="83" t="s">
        <v>349</v>
      </c>
      <c r="Q29" s="55">
        <f t="shared" si="0"/>
        <v>58</v>
      </c>
    </row>
    <row r="30" spans="1:17" ht="15.75">
      <c r="A30" s="61" t="s">
        <v>1652</v>
      </c>
      <c r="B30" s="101" t="s">
        <v>720</v>
      </c>
      <c r="C30" s="70" t="s">
        <v>706</v>
      </c>
      <c r="D30" s="82" t="s">
        <v>355</v>
      </c>
      <c r="E30" s="82" t="s">
        <v>519</v>
      </c>
      <c r="F30" s="82" t="s">
        <v>331</v>
      </c>
      <c r="G30" s="82" t="s">
        <v>355</v>
      </c>
      <c r="H30" s="82" t="s">
        <v>365</v>
      </c>
      <c r="I30" s="82"/>
      <c r="J30" s="82"/>
      <c r="K30" s="82" t="s">
        <v>361</v>
      </c>
      <c r="L30" s="82" t="s">
        <v>341</v>
      </c>
      <c r="M30" s="82" t="s">
        <v>705</v>
      </c>
      <c r="N30" s="82" t="s">
        <v>517</v>
      </c>
      <c r="O30" s="83" t="s">
        <v>340</v>
      </c>
      <c r="P30" s="83" t="s">
        <v>510</v>
      </c>
      <c r="Q30" s="55">
        <f t="shared" si="0"/>
        <v>54</v>
      </c>
    </row>
    <row r="31" spans="1:17" ht="15.75">
      <c r="A31" s="61" t="s">
        <v>1653</v>
      </c>
      <c r="B31" s="100" t="s">
        <v>739</v>
      </c>
      <c r="C31" s="52" t="s">
        <v>716</v>
      </c>
      <c r="D31" s="105">
        <v>0</v>
      </c>
      <c r="E31" s="83" t="s">
        <v>728</v>
      </c>
      <c r="F31" s="83" t="s">
        <v>66</v>
      </c>
      <c r="G31" s="83" t="s">
        <v>66</v>
      </c>
      <c r="H31" s="83" t="s">
        <v>345</v>
      </c>
      <c r="I31" s="109"/>
      <c r="J31" s="109"/>
      <c r="K31" s="83" t="s">
        <v>541</v>
      </c>
      <c r="L31" s="83" t="s">
        <v>514</v>
      </c>
      <c r="M31" s="83" t="s">
        <v>598</v>
      </c>
      <c r="N31" s="83" t="s">
        <v>66</v>
      </c>
      <c r="O31" s="83" t="s">
        <v>337</v>
      </c>
      <c r="P31" s="83" t="s">
        <v>332</v>
      </c>
      <c r="Q31" s="55">
        <f t="shared" si="0"/>
        <v>52</v>
      </c>
    </row>
    <row r="32" spans="1:17" ht="15.75">
      <c r="A32" s="61" t="s">
        <v>1654</v>
      </c>
      <c r="B32" s="101" t="s">
        <v>707</v>
      </c>
      <c r="C32" s="70" t="s">
        <v>706</v>
      </c>
      <c r="D32" s="81">
        <v>1</v>
      </c>
      <c r="E32" s="82" t="s">
        <v>558</v>
      </c>
      <c r="F32" s="82" t="s">
        <v>355</v>
      </c>
      <c r="G32" s="82" t="s">
        <v>355</v>
      </c>
      <c r="H32" s="82" t="s">
        <v>365</v>
      </c>
      <c r="I32" s="82"/>
      <c r="J32" s="82"/>
      <c r="K32" s="82" t="s">
        <v>513</v>
      </c>
      <c r="L32" s="82" t="s">
        <v>531</v>
      </c>
      <c r="M32" s="83" t="s">
        <v>569</v>
      </c>
      <c r="N32" s="83" t="s">
        <v>351</v>
      </c>
      <c r="O32" s="82" t="s">
        <v>337</v>
      </c>
      <c r="P32" s="82" t="s">
        <v>332</v>
      </c>
      <c r="Q32" s="55">
        <f t="shared" si="0"/>
        <v>51</v>
      </c>
    </row>
    <row r="33" spans="1:17" ht="15.75">
      <c r="A33" s="61" t="s">
        <v>1655</v>
      </c>
      <c r="B33" s="101" t="s">
        <v>711</v>
      </c>
      <c r="C33" s="70" t="s">
        <v>712</v>
      </c>
      <c r="D33" s="81">
        <v>1</v>
      </c>
      <c r="E33" s="82" t="s">
        <v>519</v>
      </c>
      <c r="F33" s="82" t="s">
        <v>331</v>
      </c>
      <c r="G33" s="82" t="s">
        <v>355</v>
      </c>
      <c r="H33" s="82" t="s">
        <v>365</v>
      </c>
      <c r="I33" s="102"/>
      <c r="J33" s="102"/>
      <c r="K33" s="82" t="s">
        <v>513</v>
      </c>
      <c r="L33" s="82" t="s">
        <v>531</v>
      </c>
      <c r="M33" s="83" t="s">
        <v>713</v>
      </c>
      <c r="N33" s="83" t="s">
        <v>510</v>
      </c>
      <c r="O33" s="82" t="s">
        <v>538</v>
      </c>
      <c r="P33" s="82" t="s">
        <v>517</v>
      </c>
      <c r="Q33" s="55">
        <f t="shared" si="0"/>
        <v>49</v>
      </c>
    </row>
    <row r="34" spans="1:17" ht="15.75">
      <c r="A34" s="31" t="s">
        <v>33</v>
      </c>
      <c r="B34" s="31"/>
      <c r="C34" s="31" t="s">
        <v>427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3:Q33">
    <sortCondition descending="1" ref="Q23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Q38"/>
  <sheetViews>
    <sheetView topLeftCell="A13" workbookViewId="0">
      <selection activeCell="B10" sqref="B10"/>
    </sheetView>
  </sheetViews>
  <sheetFormatPr defaultRowHeight="15"/>
  <cols>
    <col min="2" max="2" width="37.140625" customWidth="1"/>
    <col min="3" max="7" width="5" customWidth="1"/>
    <col min="8" max="8" width="4.42578125" customWidth="1"/>
    <col min="9" max="16" width="5" customWidth="1"/>
    <col min="17" max="17" width="14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0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40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4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78" t="s">
        <v>1303</v>
      </c>
      <c r="C6" s="70" t="s">
        <v>1442</v>
      </c>
      <c r="D6" s="81">
        <v>23</v>
      </c>
      <c r="E6" s="82" t="s">
        <v>1245</v>
      </c>
      <c r="F6" s="82" t="s">
        <v>333</v>
      </c>
      <c r="G6" s="82"/>
      <c r="H6" s="82"/>
      <c r="I6" s="82" t="s">
        <v>531</v>
      </c>
      <c r="J6" s="82" t="s">
        <v>509</v>
      </c>
      <c r="K6" s="82" t="s">
        <v>349</v>
      </c>
      <c r="L6" s="82" t="s">
        <v>357</v>
      </c>
      <c r="M6" s="82" t="s">
        <v>786</v>
      </c>
      <c r="N6" s="82" t="s">
        <v>344</v>
      </c>
      <c r="O6" s="83" t="s">
        <v>514</v>
      </c>
      <c r="P6" s="83" t="s">
        <v>571</v>
      </c>
      <c r="Q6" s="55">
        <f t="shared" ref="Q6:Q11" si="0">P6+N6+L6+J6+H6+F6+D6</f>
        <v>147</v>
      </c>
    </row>
    <row r="7" spans="1:17" ht="15.75">
      <c r="A7" s="36" t="s">
        <v>1629</v>
      </c>
      <c r="B7" s="78" t="s">
        <v>1305</v>
      </c>
      <c r="C7" s="70" t="s">
        <v>825</v>
      </c>
      <c r="D7" s="81">
        <v>22</v>
      </c>
      <c r="E7" s="82" t="s">
        <v>1227</v>
      </c>
      <c r="F7" s="82" t="s">
        <v>541</v>
      </c>
      <c r="G7" s="82"/>
      <c r="H7" s="82"/>
      <c r="I7" s="82" t="s">
        <v>337</v>
      </c>
      <c r="J7" s="82" t="s">
        <v>351</v>
      </c>
      <c r="K7" s="82" t="s">
        <v>508</v>
      </c>
      <c r="L7" s="82" t="s">
        <v>571</v>
      </c>
      <c r="M7" s="82" t="s">
        <v>827</v>
      </c>
      <c r="N7" s="82" t="s">
        <v>527</v>
      </c>
      <c r="O7" s="83" t="s">
        <v>514</v>
      </c>
      <c r="P7" s="83" t="s">
        <v>571</v>
      </c>
      <c r="Q7" s="55">
        <f t="shared" si="0"/>
        <v>141</v>
      </c>
    </row>
    <row r="8" spans="1:17" ht="15.75">
      <c r="A8" s="36" t="s">
        <v>1630</v>
      </c>
      <c r="B8" s="78" t="s">
        <v>1304</v>
      </c>
      <c r="C8" s="70" t="s">
        <v>896</v>
      </c>
      <c r="D8" s="81">
        <v>20</v>
      </c>
      <c r="E8" s="82" t="s">
        <v>591</v>
      </c>
      <c r="F8" s="82" t="s">
        <v>513</v>
      </c>
      <c r="G8" s="82"/>
      <c r="H8" s="82"/>
      <c r="I8" s="82" t="s">
        <v>337</v>
      </c>
      <c r="J8" s="82" t="s">
        <v>351</v>
      </c>
      <c r="K8" s="82" t="s">
        <v>357</v>
      </c>
      <c r="L8" s="82" t="s">
        <v>508</v>
      </c>
      <c r="M8" s="82" t="s">
        <v>511</v>
      </c>
      <c r="N8" s="82" t="s">
        <v>516</v>
      </c>
      <c r="O8" s="83" t="s">
        <v>354</v>
      </c>
      <c r="P8" s="83" t="s">
        <v>529</v>
      </c>
      <c r="Q8" s="55">
        <f t="shared" si="0"/>
        <v>127</v>
      </c>
    </row>
    <row r="9" spans="1:17" ht="15.75">
      <c r="A9" s="40" t="s">
        <v>1631</v>
      </c>
      <c r="B9" s="78" t="s">
        <v>1316</v>
      </c>
      <c r="C9" s="70" t="s">
        <v>1439</v>
      </c>
      <c r="D9" s="81">
        <v>27</v>
      </c>
      <c r="E9" s="82" t="s">
        <v>1419</v>
      </c>
      <c r="F9" s="82" t="s">
        <v>522</v>
      </c>
      <c r="G9" s="82" t="s">
        <v>509</v>
      </c>
      <c r="H9" s="82" t="s">
        <v>522</v>
      </c>
      <c r="I9" s="82"/>
      <c r="J9" s="82"/>
      <c r="K9" s="82" t="s">
        <v>357</v>
      </c>
      <c r="L9" s="82" t="s">
        <v>361</v>
      </c>
      <c r="M9" s="82" t="s">
        <v>1156</v>
      </c>
      <c r="N9" s="82" t="s">
        <v>348</v>
      </c>
      <c r="O9" s="83" t="s">
        <v>509</v>
      </c>
      <c r="P9" s="83" t="s">
        <v>571</v>
      </c>
      <c r="Q9" s="55">
        <f t="shared" si="0"/>
        <v>207</v>
      </c>
    </row>
    <row r="10" spans="1:17" ht="15.75">
      <c r="A10" s="42" t="s">
        <v>1632</v>
      </c>
      <c r="B10" s="78" t="s">
        <v>1314</v>
      </c>
      <c r="C10" s="70" t="s">
        <v>782</v>
      </c>
      <c r="D10" s="81">
        <v>20</v>
      </c>
      <c r="E10" s="82" t="s">
        <v>1418</v>
      </c>
      <c r="F10" s="82" t="s">
        <v>673</v>
      </c>
      <c r="G10" s="82" t="s">
        <v>337</v>
      </c>
      <c r="H10" s="82" t="s">
        <v>361</v>
      </c>
      <c r="I10" s="82"/>
      <c r="J10" s="82"/>
      <c r="K10" s="82" t="s">
        <v>516</v>
      </c>
      <c r="L10" s="82" t="s">
        <v>516</v>
      </c>
      <c r="M10" s="82" t="s">
        <v>682</v>
      </c>
      <c r="N10" s="82" t="s">
        <v>527</v>
      </c>
      <c r="O10" s="83" t="s">
        <v>509</v>
      </c>
      <c r="P10" s="83" t="s">
        <v>571</v>
      </c>
      <c r="Q10" s="55">
        <f t="shared" si="0"/>
        <v>176</v>
      </c>
    </row>
    <row r="11" spans="1:17" ht="15.75">
      <c r="A11" s="42" t="s">
        <v>1633</v>
      </c>
      <c r="B11" s="68" t="s">
        <v>1315</v>
      </c>
      <c r="C11" s="70" t="s">
        <v>1443</v>
      </c>
      <c r="D11" s="81">
        <v>13</v>
      </c>
      <c r="E11" s="82" t="s">
        <v>1434</v>
      </c>
      <c r="F11" s="82" t="s">
        <v>909</v>
      </c>
      <c r="G11" s="82" t="s">
        <v>345</v>
      </c>
      <c r="H11" s="82" t="s">
        <v>541</v>
      </c>
      <c r="I11" s="82"/>
      <c r="J11" s="82"/>
      <c r="K11" s="82" t="s">
        <v>357</v>
      </c>
      <c r="L11" s="82" t="s">
        <v>361</v>
      </c>
      <c r="M11" s="82" t="s">
        <v>523</v>
      </c>
      <c r="N11" s="82" t="s">
        <v>327</v>
      </c>
      <c r="O11" s="83" t="s">
        <v>337</v>
      </c>
      <c r="P11" s="83" t="s">
        <v>349</v>
      </c>
      <c r="Q11" s="55">
        <f t="shared" si="0"/>
        <v>174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972</v>
      </c>
    </row>
    <row r="13" spans="1:17" ht="15.75">
      <c r="A13" s="49" t="s">
        <v>1634</v>
      </c>
      <c r="B13" s="78" t="s">
        <v>1311</v>
      </c>
      <c r="C13" s="70" t="s">
        <v>870</v>
      </c>
      <c r="D13" s="81">
        <v>13</v>
      </c>
      <c r="E13" s="82" t="s">
        <v>512</v>
      </c>
      <c r="F13" s="82" t="s">
        <v>514</v>
      </c>
      <c r="G13" s="82"/>
      <c r="H13" s="82"/>
      <c r="I13" s="82" t="s">
        <v>345</v>
      </c>
      <c r="J13" s="82" t="s">
        <v>331</v>
      </c>
      <c r="K13" s="82" t="s">
        <v>333</v>
      </c>
      <c r="L13" s="82" t="s">
        <v>513</v>
      </c>
      <c r="M13" s="82" t="s">
        <v>520</v>
      </c>
      <c r="N13" s="82" t="s">
        <v>333</v>
      </c>
      <c r="O13" s="83" t="s">
        <v>354</v>
      </c>
      <c r="P13" s="83" t="s">
        <v>529</v>
      </c>
      <c r="Q13" s="55">
        <f t="shared" ref="Q13:Q36" si="1">P13+N13+L13+J13+H13+F13+D13</f>
        <v>99</v>
      </c>
    </row>
    <row r="14" spans="1:17" ht="15.75">
      <c r="A14" s="49" t="s">
        <v>1635</v>
      </c>
      <c r="B14" s="78" t="s">
        <v>1313</v>
      </c>
      <c r="C14" s="70" t="s">
        <v>1444</v>
      </c>
      <c r="D14" s="81">
        <v>19</v>
      </c>
      <c r="E14" s="82" t="s">
        <v>591</v>
      </c>
      <c r="F14" s="82" t="s">
        <v>513</v>
      </c>
      <c r="G14" s="82"/>
      <c r="H14" s="82"/>
      <c r="I14" s="82" t="s">
        <v>337</v>
      </c>
      <c r="J14" s="82" t="s">
        <v>351</v>
      </c>
      <c r="K14" s="82" t="s">
        <v>333</v>
      </c>
      <c r="L14" s="82" t="s">
        <v>513</v>
      </c>
      <c r="M14" s="82" t="s">
        <v>520</v>
      </c>
      <c r="N14" s="82" t="s">
        <v>575</v>
      </c>
      <c r="O14" s="83" t="s">
        <v>328</v>
      </c>
      <c r="P14" s="83" t="s">
        <v>341</v>
      </c>
      <c r="Q14" s="55">
        <f t="shared" si="1"/>
        <v>98</v>
      </c>
    </row>
    <row r="15" spans="1:17" ht="15.75">
      <c r="A15" s="49" t="s">
        <v>1636</v>
      </c>
      <c r="B15" s="78" t="s">
        <v>1312</v>
      </c>
      <c r="C15" s="70" t="s">
        <v>749</v>
      </c>
      <c r="D15" s="81">
        <v>15</v>
      </c>
      <c r="E15" s="82" t="s">
        <v>512</v>
      </c>
      <c r="F15" s="82" t="s">
        <v>514</v>
      </c>
      <c r="G15" s="82"/>
      <c r="H15" s="82"/>
      <c r="I15" s="82" t="s">
        <v>331</v>
      </c>
      <c r="J15" s="82" t="s">
        <v>340</v>
      </c>
      <c r="K15" s="82" t="s">
        <v>541</v>
      </c>
      <c r="L15" s="82" t="s">
        <v>510</v>
      </c>
      <c r="M15" s="82" t="s">
        <v>640</v>
      </c>
      <c r="N15" s="82" t="s">
        <v>371</v>
      </c>
      <c r="O15" s="83" t="s">
        <v>517</v>
      </c>
      <c r="P15" s="83" t="s">
        <v>333</v>
      </c>
      <c r="Q15" s="55">
        <f t="shared" si="1"/>
        <v>92</v>
      </c>
    </row>
    <row r="16" spans="1:17" ht="15.75">
      <c r="A16" s="49" t="s">
        <v>1637</v>
      </c>
      <c r="B16" s="78" t="s">
        <v>1309</v>
      </c>
      <c r="C16" s="70" t="s">
        <v>706</v>
      </c>
      <c r="D16" s="81">
        <v>8</v>
      </c>
      <c r="E16" s="82" t="s">
        <v>519</v>
      </c>
      <c r="F16" s="82" t="s">
        <v>354</v>
      </c>
      <c r="G16" s="82"/>
      <c r="H16" s="82"/>
      <c r="I16" s="82" t="s">
        <v>365</v>
      </c>
      <c r="J16" s="82" t="s">
        <v>66</v>
      </c>
      <c r="K16" s="82" t="s">
        <v>361</v>
      </c>
      <c r="L16" s="82" t="s">
        <v>575</v>
      </c>
      <c r="M16" s="82" t="s">
        <v>640</v>
      </c>
      <c r="N16" s="82" t="s">
        <v>371</v>
      </c>
      <c r="O16" s="83" t="s">
        <v>345</v>
      </c>
      <c r="P16" s="83" t="s">
        <v>354</v>
      </c>
      <c r="Q16" s="55">
        <f t="shared" si="1"/>
        <v>82</v>
      </c>
    </row>
    <row r="17" spans="1:17" ht="15.75">
      <c r="A17" s="49" t="s">
        <v>1638</v>
      </c>
      <c r="B17" s="78" t="s">
        <v>1307</v>
      </c>
      <c r="C17" s="70" t="s">
        <v>1432</v>
      </c>
      <c r="D17" s="81">
        <v>6</v>
      </c>
      <c r="E17" s="82" t="s">
        <v>519</v>
      </c>
      <c r="F17" s="82" t="s">
        <v>354</v>
      </c>
      <c r="G17" s="82"/>
      <c r="H17" s="108"/>
      <c r="I17" s="82" t="s">
        <v>538</v>
      </c>
      <c r="J17" s="82" t="s">
        <v>538</v>
      </c>
      <c r="K17" s="82" t="s">
        <v>541</v>
      </c>
      <c r="L17" s="82" t="s">
        <v>510</v>
      </c>
      <c r="M17" s="82" t="s">
        <v>640</v>
      </c>
      <c r="N17" s="82" t="s">
        <v>371</v>
      </c>
      <c r="O17" s="83" t="s">
        <v>337</v>
      </c>
      <c r="P17" s="83" t="s">
        <v>510</v>
      </c>
      <c r="Q17" s="55">
        <f t="shared" si="1"/>
        <v>75</v>
      </c>
    </row>
    <row r="18" spans="1:17" ht="15.75">
      <c r="A18" s="49" t="s">
        <v>1639</v>
      </c>
      <c r="B18" s="78" t="s">
        <v>1310</v>
      </c>
      <c r="C18" s="70" t="s">
        <v>1431</v>
      </c>
      <c r="D18" s="81">
        <v>11</v>
      </c>
      <c r="E18" s="82" t="s">
        <v>724</v>
      </c>
      <c r="F18" s="82" t="s">
        <v>531</v>
      </c>
      <c r="G18" s="82"/>
      <c r="H18" s="82"/>
      <c r="I18" s="82" t="s">
        <v>331</v>
      </c>
      <c r="J18" s="82" t="s">
        <v>340</v>
      </c>
      <c r="K18" s="82" t="s">
        <v>341</v>
      </c>
      <c r="L18" s="82" t="s">
        <v>514</v>
      </c>
      <c r="M18" s="82" t="s">
        <v>533</v>
      </c>
      <c r="N18" s="82" t="s">
        <v>341</v>
      </c>
      <c r="O18" s="83" t="s">
        <v>351</v>
      </c>
      <c r="P18" s="83" t="s">
        <v>509</v>
      </c>
      <c r="Q18" s="55">
        <f t="shared" si="1"/>
        <v>72</v>
      </c>
    </row>
    <row r="19" spans="1:17" ht="15.75">
      <c r="A19" s="49" t="s">
        <v>1640</v>
      </c>
      <c r="B19" s="78" t="s">
        <v>1308</v>
      </c>
      <c r="C19" s="70" t="s">
        <v>1140</v>
      </c>
      <c r="D19" s="81">
        <v>4</v>
      </c>
      <c r="E19" s="82" t="s">
        <v>638</v>
      </c>
      <c r="F19" s="82" t="s">
        <v>509</v>
      </c>
      <c r="G19" s="82"/>
      <c r="H19" s="82"/>
      <c r="I19" s="82" t="s">
        <v>538</v>
      </c>
      <c r="J19" s="82" t="s">
        <v>538</v>
      </c>
      <c r="K19" s="82" t="s">
        <v>341</v>
      </c>
      <c r="L19" s="82" t="s">
        <v>514</v>
      </c>
      <c r="M19" s="82" t="s">
        <v>533</v>
      </c>
      <c r="N19" s="82" t="s">
        <v>341</v>
      </c>
      <c r="O19" s="83" t="s">
        <v>351</v>
      </c>
      <c r="P19" s="83" t="s">
        <v>509</v>
      </c>
      <c r="Q19" s="55">
        <f t="shared" si="1"/>
        <v>61</v>
      </c>
    </row>
    <row r="20" spans="1:17" ht="15.75">
      <c r="A20" s="49" t="s">
        <v>1641</v>
      </c>
      <c r="B20" s="78" t="s">
        <v>1306</v>
      </c>
      <c r="C20" s="70" t="s">
        <v>566</v>
      </c>
      <c r="D20" s="81">
        <v>5</v>
      </c>
      <c r="E20" s="82" t="s">
        <v>728</v>
      </c>
      <c r="F20" s="108">
        <v>10</v>
      </c>
      <c r="G20" s="82"/>
      <c r="H20" s="108"/>
      <c r="I20" s="108">
        <v>0</v>
      </c>
      <c r="J20" s="108">
        <v>0</v>
      </c>
      <c r="K20" s="108">
        <v>18</v>
      </c>
      <c r="L20" s="108">
        <v>15</v>
      </c>
      <c r="M20" s="108">
        <v>165</v>
      </c>
      <c r="N20" s="82" t="s">
        <v>333</v>
      </c>
      <c r="O20" s="83" t="s">
        <v>331</v>
      </c>
      <c r="P20" s="83" t="s">
        <v>517</v>
      </c>
      <c r="Q20" s="55">
        <f t="shared" si="1"/>
        <v>60</v>
      </c>
    </row>
    <row r="21" spans="1:17" ht="15.75" customHeight="1">
      <c r="A21" s="61" t="s">
        <v>1646</v>
      </c>
      <c r="B21" s="78" t="s">
        <v>1318</v>
      </c>
      <c r="C21" s="70" t="s">
        <v>1445</v>
      </c>
      <c r="D21" s="81">
        <v>19</v>
      </c>
      <c r="E21" s="82" t="s">
        <v>406</v>
      </c>
      <c r="F21" s="82" t="s">
        <v>525</v>
      </c>
      <c r="G21" s="82" t="s">
        <v>337</v>
      </c>
      <c r="H21" s="82" t="s">
        <v>361</v>
      </c>
      <c r="I21" s="82"/>
      <c r="J21" s="82"/>
      <c r="K21" s="82" t="s">
        <v>357</v>
      </c>
      <c r="L21" s="82" t="s">
        <v>361</v>
      </c>
      <c r="M21" s="82" t="s">
        <v>523</v>
      </c>
      <c r="N21" s="82" t="s">
        <v>327</v>
      </c>
      <c r="O21" s="83" t="s">
        <v>345</v>
      </c>
      <c r="P21" s="83" t="s">
        <v>361</v>
      </c>
      <c r="Q21" s="55">
        <f t="shared" si="1"/>
        <v>174</v>
      </c>
    </row>
    <row r="22" spans="1:17" ht="15" customHeight="1">
      <c r="A22" s="61" t="s">
        <v>1677</v>
      </c>
      <c r="B22" s="68" t="s">
        <v>1319</v>
      </c>
      <c r="C22" s="70" t="s">
        <v>1446</v>
      </c>
      <c r="D22" s="81">
        <v>24</v>
      </c>
      <c r="E22" s="82" t="s">
        <v>407</v>
      </c>
      <c r="F22" s="82" t="s">
        <v>527</v>
      </c>
      <c r="G22" s="82" t="s">
        <v>365</v>
      </c>
      <c r="H22" s="82" t="s">
        <v>517</v>
      </c>
      <c r="I22" s="82"/>
      <c r="J22" s="82"/>
      <c r="K22" s="82" t="s">
        <v>349</v>
      </c>
      <c r="L22" s="82" t="s">
        <v>333</v>
      </c>
      <c r="M22" s="82" t="s">
        <v>800</v>
      </c>
      <c r="N22" s="82" t="s">
        <v>338</v>
      </c>
      <c r="O22" s="83" t="s">
        <v>337</v>
      </c>
      <c r="P22" s="83" t="s">
        <v>361</v>
      </c>
      <c r="Q22" s="55">
        <f t="shared" si="1"/>
        <v>166</v>
      </c>
    </row>
    <row r="23" spans="1:17" ht="15.75">
      <c r="A23" s="61" t="s">
        <v>1647</v>
      </c>
      <c r="B23" s="68" t="s">
        <v>1330</v>
      </c>
      <c r="C23" s="70" t="s">
        <v>782</v>
      </c>
      <c r="D23" s="81">
        <v>20</v>
      </c>
      <c r="E23" s="128" t="s">
        <v>1418</v>
      </c>
      <c r="F23" s="128" t="s">
        <v>673</v>
      </c>
      <c r="G23" s="82" t="s">
        <v>337</v>
      </c>
      <c r="H23" s="82" t="s">
        <v>361</v>
      </c>
      <c r="I23" s="82"/>
      <c r="J23" s="82"/>
      <c r="K23" s="82" t="s">
        <v>349</v>
      </c>
      <c r="L23" s="82" t="s">
        <v>333</v>
      </c>
      <c r="M23" s="82" t="s">
        <v>832</v>
      </c>
      <c r="N23" s="82" t="s">
        <v>344</v>
      </c>
      <c r="O23" s="83" t="s">
        <v>337</v>
      </c>
      <c r="P23" s="83" t="s">
        <v>349</v>
      </c>
      <c r="Q23" s="94">
        <f t="shared" si="1"/>
        <v>165</v>
      </c>
    </row>
    <row r="24" spans="1:17" ht="15.75">
      <c r="A24" s="61" t="s">
        <v>1648</v>
      </c>
      <c r="B24" s="78" t="s">
        <v>1317</v>
      </c>
      <c r="C24" s="70" t="s">
        <v>782</v>
      </c>
      <c r="D24" s="81">
        <v>20</v>
      </c>
      <c r="E24" s="82" t="s">
        <v>1435</v>
      </c>
      <c r="F24" s="82" t="s">
        <v>594</v>
      </c>
      <c r="G24" s="82" t="s">
        <v>365</v>
      </c>
      <c r="H24" s="82" t="s">
        <v>517</v>
      </c>
      <c r="I24" s="82"/>
      <c r="J24" s="82"/>
      <c r="K24" s="82" t="s">
        <v>508</v>
      </c>
      <c r="L24" s="82" t="s">
        <v>332</v>
      </c>
      <c r="M24" s="82" t="s">
        <v>1436</v>
      </c>
      <c r="N24" s="82" t="s">
        <v>916</v>
      </c>
      <c r="O24" s="83" t="s">
        <v>365</v>
      </c>
      <c r="P24" s="83" t="s">
        <v>510</v>
      </c>
      <c r="Q24" s="55">
        <f t="shared" si="1"/>
        <v>164</v>
      </c>
    </row>
    <row r="25" spans="1:17" ht="15.75">
      <c r="A25" s="61" t="s">
        <v>1649</v>
      </c>
      <c r="B25" s="68" t="s">
        <v>1321</v>
      </c>
      <c r="C25" s="70" t="s">
        <v>1447</v>
      </c>
      <c r="D25" s="81">
        <v>15</v>
      </c>
      <c r="E25" s="82" t="s">
        <v>406</v>
      </c>
      <c r="F25" s="82" t="s">
        <v>525</v>
      </c>
      <c r="G25" s="82" t="s">
        <v>509</v>
      </c>
      <c r="H25" s="82" t="s">
        <v>522</v>
      </c>
      <c r="I25" s="82"/>
      <c r="J25" s="82"/>
      <c r="K25" s="82" t="s">
        <v>361</v>
      </c>
      <c r="L25" s="82" t="s">
        <v>513</v>
      </c>
      <c r="M25" s="82" t="s">
        <v>710</v>
      </c>
      <c r="N25" s="82" t="s">
        <v>357</v>
      </c>
      <c r="O25" s="83" t="s">
        <v>365</v>
      </c>
      <c r="P25" s="83" t="s">
        <v>349</v>
      </c>
      <c r="Q25" s="55">
        <f t="shared" si="1"/>
        <v>153</v>
      </c>
    </row>
    <row r="26" spans="1:17" ht="15.75">
      <c r="A26" s="61" t="s">
        <v>1650</v>
      </c>
      <c r="B26" s="78" t="s">
        <v>1328</v>
      </c>
      <c r="C26" s="70" t="s">
        <v>742</v>
      </c>
      <c r="D26" s="81">
        <v>32</v>
      </c>
      <c r="E26" s="83" t="s">
        <v>1422</v>
      </c>
      <c r="F26" s="83" t="s">
        <v>571</v>
      </c>
      <c r="G26" s="82" t="s">
        <v>66</v>
      </c>
      <c r="H26" s="82" t="s">
        <v>365</v>
      </c>
      <c r="I26" s="82"/>
      <c r="J26" s="82"/>
      <c r="K26" s="82" t="s">
        <v>349</v>
      </c>
      <c r="L26" s="82" t="s">
        <v>333</v>
      </c>
      <c r="M26" s="82" t="s">
        <v>710</v>
      </c>
      <c r="N26" s="82" t="s">
        <v>357</v>
      </c>
      <c r="O26" s="83" t="s">
        <v>337</v>
      </c>
      <c r="P26" s="83" t="s">
        <v>349</v>
      </c>
      <c r="Q26" s="94">
        <f t="shared" si="1"/>
        <v>137</v>
      </c>
    </row>
    <row r="27" spans="1:17" ht="15.75">
      <c r="A27" s="61" t="s">
        <v>1651</v>
      </c>
      <c r="B27" s="78" t="s">
        <v>1324</v>
      </c>
      <c r="C27" s="70" t="s">
        <v>782</v>
      </c>
      <c r="D27" s="81">
        <v>16</v>
      </c>
      <c r="E27" s="82" t="s">
        <v>407</v>
      </c>
      <c r="F27" s="82" t="s">
        <v>527</v>
      </c>
      <c r="G27" s="82" t="s">
        <v>66</v>
      </c>
      <c r="H27" s="82" t="s">
        <v>365</v>
      </c>
      <c r="I27" s="82"/>
      <c r="J27" s="82"/>
      <c r="K27" s="82" t="s">
        <v>371</v>
      </c>
      <c r="L27" s="82" t="s">
        <v>341</v>
      </c>
      <c r="M27" s="82" t="s">
        <v>835</v>
      </c>
      <c r="N27" s="82" t="s">
        <v>336</v>
      </c>
      <c r="O27" s="83" t="s">
        <v>351</v>
      </c>
      <c r="P27" s="83" t="s">
        <v>333</v>
      </c>
      <c r="Q27" s="55">
        <f t="shared" si="1"/>
        <v>133</v>
      </c>
    </row>
    <row r="28" spans="1:17" ht="15.75">
      <c r="A28" s="61" t="s">
        <v>1652</v>
      </c>
      <c r="B28" s="78" t="s">
        <v>1331</v>
      </c>
      <c r="C28" s="70" t="s">
        <v>1440</v>
      </c>
      <c r="D28" s="81">
        <v>21</v>
      </c>
      <c r="E28" s="83" t="s">
        <v>1422</v>
      </c>
      <c r="F28" s="83" t="s">
        <v>571</v>
      </c>
      <c r="G28" s="82" t="s">
        <v>365</v>
      </c>
      <c r="H28" s="82" t="s">
        <v>517</v>
      </c>
      <c r="I28" s="82"/>
      <c r="J28" s="82"/>
      <c r="K28" s="82" t="s">
        <v>357</v>
      </c>
      <c r="L28" s="82" t="s">
        <v>361</v>
      </c>
      <c r="M28" s="82" t="s">
        <v>526</v>
      </c>
      <c r="N28" s="82" t="s">
        <v>514</v>
      </c>
      <c r="O28" s="83" t="s">
        <v>517</v>
      </c>
      <c r="P28" s="83" t="s">
        <v>516</v>
      </c>
      <c r="Q28" s="94">
        <f t="shared" si="1"/>
        <v>128</v>
      </c>
    </row>
    <row r="29" spans="1:17" ht="15.75">
      <c r="A29" s="61" t="s">
        <v>1653</v>
      </c>
      <c r="B29" s="78" t="s">
        <v>1326</v>
      </c>
      <c r="C29" s="70" t="s">
        <v>1251</v>
      </c>
      <c r="D29" s="81">
        <v>14</v>
      </c>
      <c r="E29" s="82" t="s">
        <v>407</v>
      </c>
      <c r="F29" s="82" t="s">
        <v>527</v>
      </c>
      <c r="G29" s="82" t="s">
        <v>365</v>
      </c>
      <c r="H29" s="82" t="s">
        <v>517</v>
      </c>
      <c r="I29" s="82"/>
      <c r="J29" s="82"/>
      <c r="K29" s="82" t="s">
        <v>361</v>
      </c>
      <c r="L29" s="82" t="s">
        <v>513</v>
      </c>
      <c r="M29" s="82" t="s">
        <v>682</v>
      </c>
      <c r="N29" s="82" t="s">
        <v>527</v>
      </c>
      <c r="O29" s="83" t="s">
        <v>351</v>
      </c>
      <c r="P29" s="83" t="s">
        <v>333</v>
      </c>
      <c r="Q29" s="55">
        <f t="shared" si="1"/>
        <v>121</v>
      </c>
    </row>
    <row r="30" spans="1:17" ht="15.75">
      <c r="A30" s="61" t="s">
        <v>1654</v>
      </c>
      <c r="B30" s="78" t="s">
        <v>1322</v>
      </c>
      <c r="C30" s="70" t="s">
        <v>1437</v>
      </c>
      <c r="D30" s="81">
        <v>9</v>
      </c>
      <c r="E30" s="82" t="s">
        <v>1275</v>
      </c>
      <c r="F30" s="82" t="s">
        <v>341</v>
      </c>
      <c r="G30" s="82" t="s">
        <v>331</v>
      </c>
      <c r="H30" s="82" t="s">
        <v>531</v>
      </c>
      <c r="I30" s="82"/>
      <c r="J30" s="82"/>
      <c r="K30" s="82" t="s">
        <v>333</v>
      </c>
      <c r="L30" s="82" t="s">
        <v>514</v>
      </c>
      <c r="M30" s="82" t="s">
        <v>835</v>
      </c>
      <c r="N30" s="82" t="s">
        <v>336</v>
      </c>
      <c r="O30" s="83" t="s">
        <v>351</v>
      </c>
      <c r="P30" s="83" t="s">
        <v>333</v>
      </c>
      <c r="Q30" s="55">
        <f t="shared" si="1"/>
        <v>120</v>
      </c>
    </row>
    <row r="31" spans="1:17" ht="15.75">
      <c r="A31" s="61" t="s">
        <v>1655</v>
      </c>
      <c r="B31" s="78" t="s">
        <v>1332</v>
      </c>
      <c r="C31" s="70" t="s">
        <v>754</v>
      </c>
      <c r="D31" s="81">
        <v>18</v>
      </c>
      <c r="E31" s="83" t="s">
        <v>1291</v>
      </c>
      <c r="F31" s="83" t="s">
        <v>332</v>
      </c>
      <c r="G31" s="82" t="s">
        <v>66</v>
      </c>
      <c r="H31" s="82" t="s">
        <v>365</v>
      </c>
      <c r="I31" s="82"/>
      <c r="J31" s="82"/>
      <c r="K31" s="82" t="s">
        <v>332</v>
      </c>
      <c r="L31" s="82" t="s">
        <v>349</v>
      </c>
      <c r="M31" s="82" t="s">
        <v>710</v>
      </c>
      <c r="N31" s="82" t="s">
        <v>357</v>
      </c>
      <c r="O31" s="83" t="s">
        <v>351</v>
      </c>
      <c r="P31" s="83" t="s">
        <v>333</v>
      </c>
      <c r="Q31" s="94">
        <f t="shared" si="1"/>
        <v>117</v>
      </c>
    </row>
    <row r="32" spans="1:17" ht="15.75">
      <c r="A32" s="61" t="s">
        <v>1656</v>
      </c>
      <c r="B32" s="78" t="s">
        <v>1320</v>
      </c>
      <c r="C32" s="70" t="s">
        <v>1421</v>
      </c>
      <c r="D32" s="81">
        <v>13</v>
      </c>
      <c r="E32" s="82" t="s">
        <v>1291</v>
      </c>
      <c r="F32" s="82" t="s">
        <v>332</v>
      </c>
      <c r="G32" s="82" t="s">
        <v>365</v>
      </c>
      <c r="H32" s="82" t="s">
        <v>517</v>
      </c>
      <c r="I32" s="82"/>
      <c r="J32" s="82"/>
      <c r="K32" s="82" t="s">
        <v>371</v>
      </c>
      <c r="L32" s="82" t="s">
        <v>341</v>
      </c>
      <c r="M32" s="82" t="s">
        <v>515</v>
      </c>
      <c r="N32" s="82" t="s">
        <v>333</v>
      </c>
      <c r="O32" s="83" t="s">
        <v>337</v>
      </c>
      <c r="P32" s="83" t="s">
        <v>361</v>
      </c>
      <c r="Q32" s="55">
        <f t="shared" si="1"/>
        <v>109</v>
      </c>
    </row>
    <row r="33" spans="1:17" ht="15.75">
      <c r="A33" s="61" t="s">
        <v>1657</v>
      </c>
      <c r="B33" s="78" t="s">
        <v>1327</v>
      </c>
      <c r="C33" s="70" t="s">
        <v>893</v>
      </c>
      <c r="D33" s="81">
        <v>9</v>
      </c>
      <c r="E33" s="82" t="s">
        <v>587</v>
      </c>
      <c r="F33" s="82" t="s">
        <v>354</v>
      </c>
      <c r="G33" s="82" t="s">
        <v>66</v>
      </c>
      <c r="H33" s="82" t="s">
        <v>365</v>
      </c>
      <c r="I33" s="82"/>
      <c r="J33" s="82"/>
      <c r="K33" s="82" t="s">
        <v>361</v>
      </c>
      <c r="L33" s="82" t="s">
        <v>513</v>
      </c>
      <c r="M33" s="82" t="s">
        <v>786</v>
      </c>
      <c r="N33" s="82" t="s">
        <v>341</v>
      </c>
      <c r="O33" s="83" t="s">
        <v>351</v>
      </c>
      <c r="P33" s="83" t="s">
        <v>333</v>
      </c>
      <c r="Q33" s="55">
        <f t="shared" si="1"/>
        <v>82</v>
      </c>
    </row>
    <row r="34" spans="1:17" ht="15.75">
      <c r="A34" s="61" t="s">
        <v>1658</v>
      </c>
      <c r="B34" s="78" t="s">
        <v>1325</v>
      </c>
      <c r="C34" s="70" t="s">
        <v>825</v>
      </c>
      <c r="D34" s="81">
        <v>10</v>
      </c>
      <c r="E34" s="82" t="s">
        <v>588</v>
      </c>
      <c r="F34" s="82" t="s">
        <v>510</v>
      </c>
      <c r="G34" s="82" t="s">
        <v>365</v>
      </c>
      <c r="H34" s="82" t="s">
        <v>517</v>
      </c>
      <c r="I34" s="82"/>
      <c r="J34" s="82"/>
      <c r="K34" s="82" t="s">
        <v>575</v>
      </c>
      <c r="L34" s="82" t="s">
        <v>510</v>
      </c>
      <c r="M34" s="82" t="s">
        <v>511</v>
      </c>
      <c r="N34" s="82" t="s">
        <v>534</v>
      </c>
      <c r="O34" s="83" t="s">
        <v>365</v>
      </c>
      <c r="P34" s="83" t="s">
        <v>510</v>
      </c>
      <c r="Q34" s="55">
        <f t="shared" si="1"/>
        <v>79</v>
      </c>
    </row>
    <row r="35" spans="1:17" ht="15.75">
      <c r="A35" s="61" t="s">
        <v>1659</v>
      </c>
      <c r="B35" s="78" t="s">
        <v>1329</v>
      </c>
      <c r="C35" s="70" t="s">
        <v>1244</v>
      </c>
      <c r="D35" s="81">
        <v>12</v>
      </c>
      <c r="E35" s="128" t="s">
        <v>600</v>
      </c>
      <c r="F35" s="128" t="s">
        <v>509</v>
      </c>
      <c r="G35" s="82" t="s">
        <v>66</v>
      </c>
      <c r="H35" s="82" t="s">
        <v>365</v>
      </c>
      <c r="I35" s="82"/>
      <c r="J35" s="82"/>
      <c r="K35" s="82" t="s">
        <v>361</v>
      </c>
      <c r="L35" s="82" t="s">
        <v>513</v>
      </c>
      <c r="M35" s="82" t="s">
        <v>526</v>
      </c>
      <c r="N35" s="82" t="s">
        <v>514</v>
      </c>
      <c r="O35" s="83" t="s">
        <v>340</v>
      </c>
      <c r="P35" s="83" t="s">
        <v>354</v>
      </c>
      <c r="Q35" s="94">
        <f t="shared" si="1"/>
        <v>74</v>
      </c>
    </row>
    <row r="36" spans="1:17" ht="15.75">
      <c r="A36" s="61" t="s">
        <v>1672</v>
      </c>
      <c r="B36" s="78" t="s">
        <v>1323</v>
      </c>
      <c r="C36" s="70" t="s">
        <v>893</v>
      </c>
      <c r="D36" s="81">
        <v>9</v>
      </c>
      <c r="E36" s="82" t="s">
        <v>589</v>
      </c>
      <c r="F36" s="82" t="s">
        <v>517</v>
      </c>
      <c r="G36" s="82" t="s">
        <v>538</v>
      </c>
      <c r="H36" s="82" t="s">
        <v>538</v>
      </c>
      <c r="I36" s="82"/>
      <c r="J36" s="82"/>
      <c r="K36" s="82" t="s">
        <v>341</v>
      </c>
      <c r="L36" s="82" t="s">
        <v>531</v>
      </c>
      <c r="M36" s="82" t="s">
        <v>511</v>
      </c>
      <c r="N36" s="82" t="s">
        <v>534</v>
      </c>
      <c r="O36" s="83" t="s">
        <v>340</v>
      </c>
      <c r="P36" s="83" t="s">
        <v>354</v>
      </c>
      <c r="Q36" s="55">
        <f t="shared" si="1"/>
        <v>57</v>
      </c>
    </row>
    <row r="37" spans="1:17" ht="15.75">
      <c r="A37" s="31" t="s">
        <v>33</v>
      </c>
      <c r="B37" s="31"/>
      <c r="C37" s="31" t="s">
        <v>924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5.7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69"/>
      <c r="L38" s="69"/>
      <c r="M38" s="69"/>
      <c r="N38" s="69"/>
      <c r="O38" s="31"/>
      <c r="P38" s="31"/>
      <c r="Q38" s="31"/>
    </row>
  </sheetData>
  <sortState ref="B21:Q37">
    <sortCondition descending="1" ref="Q21:Q37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C37" sqref="C37:Q37"/>
    </sheetView>
  </sheetViews>
  <sheetFormatPr defaultRowHeight="15"/>
  <cols>
    <col min="2" max="2" width="38" customWidth="1"/>
    <col min="3" max="7" width="5" customWidth="1"/>
    <col min="8" max="8" width="4.28515625" customWidth="1"/>
    <col min="9" max="15" width="5" customWidth="1"/>
    <col min="16" max="16" width="4.42578125" customWidth="1"/>
    <col min="17" max="17" width="13.57031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1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51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6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9.5" customHeight="1">
      <c r="A6" s="36" t="s">
        <v>1628</v>
      </c>
      <c r="B6" s="111" t="s">
        <v>1333</v>
      </c>
      <c r="C6" s="70" t="s">
        <v>1423</v>
      </c>
      <c r="D6" s="81">
        <v>28</v>
      </c>
      <c r="E6" s="96">
        <v>9.8000000000000007</v>
      </c>
      <c r="F6" s="96">
        <v>36</v>
      </c>
      <c r="G6" s="82"/>
      <c r="H6" s="82"/>
      <c r="I6" s="82" t="s">
        <v>514</v>
      </c>
      <c r="J6" s="82" t="s">
        <v>510</v>
      </c>
      <c r="K6" s="82" t="s">
        <v>508</v>
      </c>
      <c r="L6" s="82" t="s">
        <v>571</v>
      </c>
      <c r="M6" s="82" t="s">
        <v>526</v>
      </c>
      <c r="N6" s="82" t="s">
        <v>693</v>
      </c>
      <c r="O6" s="82" t="s">
        <v>354</v>
      </c>
      <c r="P6" s="82" t="s">
        <v>529</v>
      </c>
      <c r="Q6" s="94">
        <f>P6+N6+L6+J6+H6+F6+D6</f>
        <v>174</v>
      </c>
    </row>
    <row r="7" spans="1:17" ht="15.75">
      <c r="A7" s="36" t="s">
        <v>1629</v>
      </c>
      <c r="B7" s="130" t="s">
        <v>1334</v>
      </c>
      <c r="C7" s="70" t="s">
        <v>1424</v>
      </c>
      <c r="D7" s="81">
        <v>32</v>
      </c>
      <c r="E7" s="128" t="s">
        <v>1417</v>
      </c>
      <c r="F7" s="128" t="s">
        <v>521</v>
      </c>
      <c r="G7" s="82"/>
      <c r="H7" s="82"/>
      <c r="I7" s="82" t="s">
        <v>517</v>
      </c>
      <c r="J7" s="82" t="s">
        <v>337</v>
      </c>
      <c r="K7" s="82" t="s">
        <v>744</v>
      </c>
      <c r="L7" s="82" t="s">
        <v>673</v>
      </c>
      <c r="M7" s="82" t="s">
        <v>511</v>
      </c>
      <c r="N7" s="82" t="s">
        <v>516</v>
      </c>
      <c r="O7" s="83" t="s">
        <v>509</v>
      </c>
      <c r="P7" s="83" t="s">
        <v>349</v>
      </c>
      <c r="Q7" s="94">
        <f t="shared" ref="Q7:Q11" si="0">P7+N7+L7+J7+H7+F7+D7</f>
        <v>173</v>
      </c>
    </row>
    <row r="8" spans="1:17" ht="15" customHeight="1">
      <c r="A8" s="36" t="s">
        <v>1630</v>
      </c>
      <c r="B8" s="130" t="s">
        <v>1335</v>
      </c>
      <c r="C8" s="70" t="s">
        <v>1421</v>
      </c>
      <c r="D8" s="81">
        <v>26</v>
      </c>
      <c r="E8" s="128" t="s">
        <v>1417</v>
      </c>
      <c r="F8" s="128" t="s">
        <v>521</v>
      </c>
      <c r="G8" s="82"/>
      <c r="H8" s="82"/>
      <c r="I8" s="82" t="s">
        <v>337</v>
      </c>
      <c r="J8" s="82" t="s">
        <v>351</v>
      </c>
      <c r="K8" s="82" t="s">
        <v>349</v>
      </c>
      <c r="L8" s="82" t="s">
        <v>357</v>
      </c>
      <c r="M8" s="82" t="s">
        <v>827</v>
      </c>
      <c r="N8" s="82" t="s">
        <v>527</v>
      </c>
      <c r="O8" s="83" t="s">
        <v>341</v>
      </c>
      <c r="P8" s="83" t="s">
        <v>909</v>
      </c>
      <c r="Q8" s="94">
        <f t="shared" si="0"/>
        <v>165</v>
      </c>
    </row>
    <row r="9" spans="1:17" ht="15.75">
      <c r="A9" s="40" t="s">
        <v>1631</v>
      </c>
      <c r="B9" s="80" t="s">
        <v>1348</v>
      </c>
      <c r="C9" s="70" t="s">
        <v>1428</v>
      </c>
      <c r="D9" s="81">
        <v>30</v>
      </c>
      <c r="E9" s="82" t="s">
        <v>404</v>
      </c>
      <c r="F9" s="82" t="s">
        <v>821</v>
      </c>
      <c r="G9" s="82" t="s">
        <v>509</v>
      </c>
      <c r="H9" s="82" t="s">
        <v>522</v>
      </c>
      <c r="I9" s="82"/>
      <c r="J9" s="82"/>
      <c r="K9" s="82" t="s">
        <v>525</v>
      </c>
      <c r="L9" s="82" t="s">
        <v>860</v>
      </c>
      <c r="M9" s="82" t="s">
        <v>835</v>
      </c>
      <c r="N9" s="82" t="s">
        <v>336</v>
      </c>
      <c r="O9" s="83" t="s">
        <v>354</v>
      </c>
      <c r="P9" s="83" t="s">
        <v>522</v>
      </c>
      <c r="Q9" s="94">
        <f t="shared" si="0"/>
        <v>243</v>
      </c>
    </row>
    <row r="10" spans="1:17" ht="15.75">
      <c r="A10" s="42" t="s">
        <v>1632</v>
      </c>
      <c r="B10" s="131" t="s">
        <v>1349</v>
      </c>
      <c r="C10" s="70" t="s">
        <v>742</v>
      </c>
      <c r="D10" s="81">
        <v>22</v>
      </c>
      <c r="E10" s="83" t="s">
        <v>1419</v>
      </c>
      <c r="F10" s="83" t="s">
        <v>522</v>
      </c>
      <c r="G10" s="82" t="s">
        <v>517</v>
      </c>
      <c r="H10" s="82" t="s">
        <v>527</v>
      </c>
      <c r="I10" s="82"/>
      <c r="J10" s="82"/>
      <c r="K10" s="82" t="s">
        <v>527</v>
      </c>
      <c r="L10" s="82" t="s">
        <v>571</v>
      </c>
      <c r="M10" s="82" t="s">
        <v>753</v>
      </c>
      <c r="N10" s="82" t="s">
        <v>860</v>
      </c>
      <c r="O10" s="83" t="s">
        <v>328</v>
      </c>
      <c r="P10" s="83" t="s">
        <v>332</v>
      </c>
      <c r="Q10" s="94">
        <f t="shared" si="0"/>
        <v>188</v>
      </c>
    </row>
    <row r="11" spans="1:17" ht="15.75">
      <c r="A11" s="42" t="s">
        <v>1633</v>
      </c>
      <c r="B11" s="131" t="s">
        <v>1350</v>
      </c>
      <c r="C11" s="70" t="s">
        <v>793</v>
      </c>
      <c r="D11" s="81">
        <v>21</v>
      </c>
      <c r="E11" s="135" t="s">
        <v>404</v>
      </c>
      <c r="F11" s="135" t="s">
        <v>821</v>
      </c>
      <c r="G11" s="96">
        <v>7</v>
      </c>
      <c r="H11" s="96">
        <v>19</v>
      </c>
      <c r="I11" s="82"/>
      <c r="J11" s="82"/>
      <c r="K11" s="82" t="s">
        <v>516</v>
      </c>
      <c r="L11" s="82" t="s">
        <v>516</v>
      </c>
      <c r="M11" s="82" t="s">
        <v>832</v>
      </c>
      <c r="N11" s="82" t="s">
        <v>344</v>
      </c>
      <c r="O11" s="83" t="s">
        <v>509</v>
      </c>
      <c r="P11" s="83" t="s">
        <v>571</v>
      </c>
      <c r="Q11" s="94">
        <f t="shared" si="0"/>
        <v>187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1130</v>
      </c>
    </row>
    <row r="13" spans="1:17" ht="15.75">
      <c r="A13" s="49" t="s">
        <v>1634</v>
      </c>
      <c r="B13" s="131" t="s">
        <v>1347</v>
      </c>
      <c r="C13" s="70" t="s">
        <v>1002</v>
      </c>
      <c r="D13" s="81">
        <v>10</v>
      </c>
      <c r="E13" s="135" t="s">
        <v>591</v>
      </c>
      <c r="F13" s="135" t="s">
        <v>513</v>
      </c>
      <c r="G13" s="82"/>
      <c r="H13" s="82"/>
      <c r="I13" s="82" t="s">
        <v>517</v>
      </c>
      <c r="J13" s="82" t="s">
        <v>337</v>
      </c>
      <c r="K13" s="82" t="s">
        <v>575</v>
      </c>
      <c r="L13" s="82" t="s">
        <v>575</v>
      </c>
      <c r="M13" s="82" t="s">
        <v>520</v>
      </c>
      <c r="N13" s="82" t="s">
        <v>333</v>
      </c>
      <c r="O13" s="83" t="s">
        <v>513</v>
      </c>
      <c r="P13" s="83" t="s">
        <v>522</v>
      </c>
      <c r="Q13" s="55">
        <f t="shared" ref="Q13:Q36" si="1">P13+N13+L13+J13+H13+F13+D13</f>
        <v>114</v>
      </c>
    </row>
    <row r="14" spans="1:17" ht="15.75">
      <c r="A14" s="49" t="s">
        <v>1635</v>
      </c>
      <c r="B14" s="131" t="s">
        <v>1344</v>
      </c>
      <c r="C14" s="70" t="s">
        <v>825</v>
      </c>
      <c r="D14" s="81">
        <v>22</v>
      </c>
      <c r="E14" s="83" t="s">
        <v>563</v>
      </c>
      <c r="F14" s="83" t="s">
        <v>371</v>
      </c>
      <c r="G14" s="82"/>
      <c r="H14" s="82"/>
      <c r="I14" s="82" t="s">
        <v>66</v>
      </c>
      <c r="J14" s="82" t="s">
        <v>355</v>
      </c>
      <c r="K14" s="82" t="s">
        <v>514</v>
      </c>
      <c r="L14" s="82" t="s">
        <v>531</v>
      </c>
      <c r="M14" s="82" t="s">
        <v>511</v>
      </c>
      <c r="N14" s="82" t="s">
        <v>516</v>
      </c>
      <c r="O14" s="83" t="s">
        <v>534</v>
      </c>
      <c r="P14" s="83" t="s">
        <v>332</v>
      </c>
      <c r="Q14" s="55">
        <f t="shared" si="1"/>
        <v>113</v>
      </c>
    </row>
    <row r="15" spans="1:17" ht="15.75">
      <c r="A15" s="49" t="s">
        <v>1636</v>
      </c>
      <c r="B15" s="131" t="s">
        <v>1338</v>
      </c>
      <c r="C15" s="70" t="s">
        <v>1048</v>
      </c>
      <c r="D15" s="81">
        <v>23</v>
      </c>
      <c r="E15" s="82" t="s">
        <v>1417</v>
      </c>
      <c r="F15" s="82" t="s">
        <v>521</v>
      </c>
      <c r="G15" s="82"/>
      <c r="H15" s="82"/>
      <c r="I15" s="82" t="s">
        <v>337</v>
      </c>
      <c r="J15" s="82" t="s">
        <v>351</v>
      </c>
      <c r="K15" s="82" t="s">
        <v>341</v>
      </c>
      <c r="L15" s="82" t="s">
        <v>514</v>
      </c>
      <c r="M15" s="82" t="s">
        <v>533</v>
      </c>
      <c r="N15" s="82" t="s">
        <v>341</v>
      </c>
      <c r="O15" s="83" t="s">
        <v>351</v>
      </c>
      <c r="P15" s="83" t="s">
        <v>509</v>
      </c>
      <c r="Q15" s="55">
        <f t="shared" si="1"/>
        <v>111</v>
      </c>
    </row>
    <row r="16" spans="1:17" ht="15.75">
      <c r="A16" s="49" t="s">
        <v>1637</v>
      </c>
      <c r="B16" s="130" t="s">
        <v>1336</v>
      </c>
      <c r="C16" s="70" t="s">
        <v>1429</v>
      </c>
      <c r="D16" s="81">
        <v>24</v>
      </c>
      <c r="E16" s="82" t="s">
        <v>588</v>
      </c>
      <c r="F16" s="108">
        <v>33</v>
      </c>
      <c r="G16" s="82"/>
      <c r="H16" s="108"/>
      <c r="I16" s="108">
        <v>10</v>
      </c>
      <c r="J16" s="108">
        <v>8</v>
      </c>
      <c r="K16" s="108">
        <v>18</v>
      </c>
      <c r="L16" s="108">
        <v>15</v>
      </c>
      <c r="M16" s="108">
        <v>165</v>
      </c>
      <c r="N16" s="82" t="s">
        <v>333</v>
      </c>
      <c r="O16" s="83" t="s">
        <v>331</v>
      </c>
      <c r="P16" s="83" t="s">
        <v>517</v>
      </c>
      <c r="Q16" s="55">
        <f t="shared" si="1"/>
        <v>110</v>
      </c>
    </row>
    <row r="17" spans="1:17" ht="15.75">
      <c r="A17" s="49" t="s">
        <v>1638</v>
      </c>
      <c r="B17" s="131" t="s">
        <v>1341</v>
      </c>
      <c r="C17" s="70" t="s">
        <v>870</v>
      </c>
      <c r="D17" s="81">
        <v>13</v>
      </c>
      <c r="E17" s="82" t="s">
        <v>512</v>
      </c>
      <c r="F17" s="82" t="s">
        <v>514</v>
      </c>
      <c r="G17" s="82"/>
      <c r="H17" s="82"/>
      <c r="I17" s="82" t="s">
        <v>345</v>
      </c>
      <c r="J17" s="82" t="s">
        <v>331</v>
      </c>
      <c r="K17" s="82" t="s">
        <v>333</v>
      </c>
      <c r="L17" s="82" t="s">
        <v>513</v>
      </c>
      <c r="M17" s="82" t="s">
        <v>520</v>
      </c>
      <c r="N17" s="82" t="s">
        <v>333</v>
      </c>
      <c r="O17" s="83" t="s">
        <v>354</v>
      </c>
      <c r="P17" s="83" t="s">
        <v>529</v>
      </c>
      <c r="Q17" s="55">
        <f t="shared" si="1"/>
        <v>99</v>
      </c>
    </row>
    <row r="18" spans="1:17" ht="15.75">
      <c r="A18" s="49" t="s">
        <v>1639</v>
      </c>
      <c r="B18" s="131" t="s">
        <v>1342</v>
      </c>
      <c r="C18" s="70" t="s">
        <v>749</v>
      </c>
      <c r="D18" s="81">
        <v>15</v>
      </c>
      <c r="E18" s="82" t="s">
        <v>507</v>
      </c>
      <c r="F18" s="82" t="s">
        <v>575</v>
      </c>
      <c r="G18" s="82"/>
      <c r="H18" s="82"/>
      <c r="I18" s="82" t="s">
        <v>331</v>
      </c>
      <c r="J18" s="82" t="s">
        <v>340</v>
      </c>
      <c r="K18" s="82" t="s">
        <v>541</v>
      </c>
      <c r="L18" s="82" t="s">
        <v>510</v>
      </c>
      <c r="M18" s="82" t="s">
        <v>640</v>
      </c>
      <c r="N18" s="82" t="s">
        <v>371</v>
      </c>
      <c r="O18" s="83" t="s">
        <v>517</v>
      </c>
      <c r="P18" s="83" t="s">
        <v>333</v>
      </c>
      <c r="Q18" s="55">
        <f t="shared" si="1"/>
        <v>98</v>
      </c>
    </row>
    <row r="19" spans="1:17" ht="15.75">
      <c r="A19" s="49" t="s">
        <v>1640</v>
      </c>
      <c r="B19" s="130" t="s">
        <v>1337</v>
      </c>
      <c r="C19" s="70" t="s">
        <v>1430</v>
      </c>
      <c r="D19" s="81">
        <v>15</v>
      </c>
      <c r="E19" s="82" t="s">
        <v>589</v>
      </c>
      <c r="F19" s="82" t="s">
        <v>508</v>
      </c>
      <c r="G19" s="82"/>
      <c r="H19" s="108"/>
      <c r="I19" s="82" t="s">
        <v>538</v>
      </c>
      <c r="J19" s="82" t="s">
        <v>538</v>
      </c>
      <c r="K19" s="82" t="s">
        <v>541</v>
      </c>
      <c r="L19" s="82" t="s">
        <v>510</v>
      </c>
      <c r="M19" s="82" t="s">
        <v>640</v>
      </c>
      <c r="N19" s="82" t="s">
        <v>371</v>
      </c>
      <c r="O19" s="83" t="s">
        <v>337</v>
      </c>
      <c r="P19" s="83" t="s">
        <v>510</v>
      </c>
      <c r="Q19" s="55">
        <f t="shared" si="1"/>
        <v>97</v>
      </c>
    </row>
    <row r="20" spans="1:17" ht="15.75">
      <c r="A20" s="49" t="s">
        <v>1641</v>
      </c>
      <c r="B20" s="131" t="s">
        <v>1339</v>
      </c>
      <c r="C20" s="70" t="s">
        <v>1293</v>
      </c>
      <c r="D20" s="81">
        <v>12</v>
      </c>
      <c r="E20" s="82" t="s">
        <v>507</v>
      </c>
      <c r="F20" s="82" t="s">
        <v>575</v>
      </c>
      <c r="G20" s="82"/>
      <c r="H20" s="82"/>
      <c r="I20" s="82" t="s">
        <v>365</v>
      </c>
      <c r="J20" s="82" t="s">
        <v>66</v>
      </c>
      <c r="K20" s="82" t="s">
        <v>361</v>
      </c>
      <c r="L20" s="82" t="s">
        <v>575</v>
      </c>
      <c r="M20" s="82" t="s">
        <v>640</v>
      </c>
      <c r="N20" s="82" t="s">
        <v>371</v>
      </c>
      <c r="O20" s="83" t="s">
        <v>345</v>
      </c>
      <c r="P20" s="83" t="s">
        <v>354</v>
      </c>
      <c r="Q20" s="55">
        <f t="shared" si="1"/>
        <v>93</v>
      </c>
    </row>
    <row r="21" spans="1:17" ht="15.75">
      <c r="A21" s="49" t="s">
        <v>1642</v>
      </c>
      <c r="B21" s="131" t="s">
        <v>1346</v>
      </c>
      <c r="C21" s="116" t="s">
        <v>749</v>
      </c>
      <c r="D21" s="96">
        <v>15</v>
      </c>
      <c r="E21" s="96" t="s">
        <v>590</v>
      </c>
      <c r="F21" s="96">
        <v>16</v>
      </c>
      <c r="G21" s="96"/>
      <c r="H21" s="96"/>
      <c r="I21" s="96">
        <v>5</v>
      </c>
      <c r="J21" s="96">
        <v>3</v>
      </c>
      <c r="K21" s="96" t="s">
        <v>341</v>
      </c>
      <c r="L21" s="96">
        <v>15</v>
      </c>
      <c r="M21" s="96">
        <v>165</v>
      </c>
      <c r="N21" s="96">
        <v>20</v>
      </c>
      <c r="O21" s="96" t="s">
        <v>517</v>
      </c>
      <c r="P21" s="96">
        <v>20</v>
      </c>
      <c r="Q21" s="55">
        <f t="shared" si="1"/>
        <v>89</v>
      </c>
    </row>
    <row r="22" spans="1:17" ht="15.75">
      <c r="A22" s="49" t="s">
        <v>1643</v>
      </c>
      <c r="B22" s="131" t="s">
        <v>1343</v>
      </c>
      <c r="C22" s="70" t="s">
        <v>706</v>
      </c>
      <c r="D22" s="81">
        <v>8</v>
      </c>
      <c r="E22" s="82" t="s">
        <v>591</v>
      </c>
      <c r="F22" s="82" t="s">
        <v>513</v>
      </c>
      <c r="G22" s="82"/>
      <c r="H22" s="82"/>
      <c r="I22" s="82" t="s">
        <v>337</v>
      </c>
      <c r="J22" s="82" t="s">
        <v>351</v>
      </c>
      <c r="K22" s="82" t="s">
        <v>333</v>
      </c>
      <c r="L22" s="82" t="s">
        <v>513</v>
      </c>
      <c r="M22" s="82" t="s">
        <v>520</v>
      </c>
      <c r="N22" s="82" t="s">
        <v>575</v>
      </c>
      <c r="O22" s="83" t="s">
        <v>328</v>
      </c>
      <c r="P22" s="83" t="s">
        <v>341</v>
      </c>
      <c r="Q22" s="55">
        <f t="shared" si="1"/>
        <v>87</v>
      </c>
    </row>
    <row r="23" spans="1:17" ht="15.75">
      <c r="A23" s="49" t="s">
        <v>1644</v>
      </c>
      <c r="B23" s="131" t="s">
        <v>1340</v>
      </c>
      <c r="C23" s="70" t="s">
        <v>1431</v>
      </c>
      <c r="D23" s="81">
        <v>11</v>
      </c>
      <c r="E23" s="82" t="s">
        <v>591</v>
      </c>
      <c r="F23" s="82" t="s">
        <v>513</v>
      </c>
      <c r="G23" s="82"/>
      <c r="H23" s="82"/>
      <c r="I23" s="82" t="s">
        <v>331</v>
      </c>
      <c r="J23" s="82" t="s">
        <v>340</v>
      </c>
      <c r="K23" s="82" t="s">
        <v>341</v>
      </c>
      <c r="L23" s="82" t="s">
        <v>514</v>
      </c>
      <c r="M23" s="82" t="s">
        <v>533</v>
      </c>
      <c r="N23" s="82" t="s">
        <v>341</v>
      </c>
      <c r="O23" s="83" t="s">
        <v>351</v>
      </c>
      <c r="P23" s="83" t="s">
        <v>509</v>
      </c>
      <c r="Q23" s="55">
        <f t="shared" si="1"/>
        <v>76</v>
      </c>
    </row>
    <row r="24" spans="1:17" ht="15.75">
      <c r="A24" s="49" t="s">
        <v>1645</v>
      </c>
      <c r="B24" s="131" t="s">
        <v>1345</v>
      </c>
      <c r="C24" s="70" t="s">
        <v>1432</v>
      </c>
      <c r="D24" s="81">
        <v>6</v>
      </c>
      <c r="E24" s="82" t="s">
        <v>1282</v>
      </c>
      <c r="F24" s="82" t="s">
        <v>341</v>
      </c>
      <c r="G24" s="82"/>
      <c r="H24" s="108"/>
      <c r="I24" s="82" t="s">
        <v>538</v>
      </c>
      <c r="J24" s="82" t="s">
        <v>538</v>
      </c>
      <c r="K24" s="82" t="s">
        <v>541</v>
      </c>
      <c r="L24" s="82" t="s">
        <v>510</v>
      </c>
      <c r="M24" s="82" t="s">
        <v>533</v>
      </c>
      <c r="N24" s="82" t="s">
        <v>341</v>
      </c>
      <c r="O24" s="83" t="s">
        <v>337</v>
      </c>
      <c r="P24" s="83" t="s">
        <v>510</v>
      </c>
      <c r="Q24" s="55">
        <f t="shared" si="1"/>
        <v>74</v>
      </c>
    </row>
    <row r="25" spans="1:17" ht="15.75">
      <c r="A25" s="61" t="s">
        <v>1646</v>
      </c>
      <c r="B25" s="131" t="s">
        <v>1354</v>
      </c>
      <c r="C25" s="128" t="s">
        <v>1425</v>
      </c>
      <c r="D25" s="137">
        <v>117</v>
      </c>
      <c r="E25" s="128" t="s">
        <v>600</v>
      </c>
      <c r="F25" s="128" t="s">
        <v>509</v>
      </c>
      <c r="G25" s="128" t="s">
        <v>517</v>
      </c>
      <c r="H25" s="128" t="s">
        <v>527</v>
      </c>
      <c r="I25" s="128"/>
      <c r="J25" s="128"/>
      <c r="K25" s="82" t="s">
        <v>541</v>
      </c>
      <c r="L25" s="82" t="s">
        <v>510</v>
      </c>
      <c r="M25" s="83" t="s">
        <v>1109</v>
      </c>
      <c r="N25" s="83" t="s">
        <v>371</v>
      </c>
      <c r="O25" s="135" t="s">
        <v>345</v>
      </c>
      <c r="P25" s="135" t="s">
        <v>361</v>
      </c>
      <c r="Q25" s="55">
        <f t="shared" si="1"/>
        <v>220</v>
      </c>
    </row>
    <row r="26" spans="1:17" ht="15.75">
      <c r="A26" s="61" t="s">
        <v>1677</v>
      </c>
      <c r="B26" s="131" t="s">
        <v>1352</v>
      </c>
      <c r="C26" s="70" t="s">
        <v>1420</v>
      </c>
      <c r="D26" s="81">
        <v>14</v>
      </c>
      <c r="E26" s="83" t="s">
        <v>406</v>
      </c>
      <c r="F26" s="83" t="s">
        <v>525</v>
      </c>
      <c r="G26" s="83" t="s">
        <v>66</v>
      </c>
      <c r="H26" s="83" t="s">
        <v>365</v>
      </c>
      <c r="I26" s="82"/>
      <c r="J26" s="82"/>
      <c r="K26" s="82" t="s">
        <v>508</v>
      </c>
      <c r="L26" s="82" t="s">
        <v>571</v>
      </c>
      <c r="M26" s="82" t="s">
        <v>710</v>
      </c>
      <c r="N26" s="82" t="s">
        <v>357</v>
      </c>
      <c r="O26" s="83" t="s">
        <v>509</v>
      </c>
      <c r="P26" s="83" t="s">
        <v>344</v>
      </c>
      <c r="Q26" s="55">
        <f t="shared" si="1"/>
        <v>144</v>
      </c>
    </row>
    <row r="27" spans="1:17" ht="15.75">
      <c r="A27" s="61" t="s">
        <v>1647</v>
      </c>
      <c r="B27" s="132" t="s">
        <v>1351</v>
      </c>
      <c r="C27" s="70" t="s">
        <v>633</v>
      </c>
      <c r="D27" s="81">
        <v>15</v>
      </c>
      <c r="E27" s="83" t="s">
        <v>406</v>
      </c>
      <c r="F27" s="83" t="s">
        <v>525</v>
      </c>
      <c r="G27" s="82" t="s">
        <v>331</v>
      </c>
      <c r="H27" s="82" t="s">
        <v>531</v>
      </c>
      <c r="I27" s="82"/>
      <c r="J27" s="82"/>
      <c r="K27" s="82" t="s">
        <v>516</v>
      </c>
      <c r="L27" s="82" t="s">
        <v>525</v>
      </c>
      <c r="M27" s="82" t="s">
        <v>710</v>
      </c>
      <c r="N27" s="82" t="s">
        <v>357</v>
      </c>
      <c r="O27" s="83" t="s">
        <v>351</v>
      </c>
      <c r="P27" s="83" t="s">
        <v>361</v>
      </c>
      <c r="Q27" s="55">
        <f t="shared" si="1"/>
        <v>143</v>
      </c>
    </row>
    <row r="28" spans="1:17" ht="15.75">
      <c r="A28" s="61" t="s">
        <v>1648</v>
      </c>
      <c r="B28" s="131" t="s">
        <v>1359</v>
      </c>
      <c r="C28" s="135" t="s">
        <v>1427</v>
      </c>
      <c r="D28" s="136">
        <v>13</v>
      </c>
      <c r="E28" s="135" t="s">
        <v>1206</v>
      </c>
      <c r="F28" s="128" t="s">
        <v>349</v>
      </c>
      <c r="G28" s="128" t="s">
        <v>365</v>
      </c>
      <c r="H28" s="135" t="s">
        <v>517</v>
      </c>
      <c r="I28" s="135"/>
      <c r="J28" s="135"/>
      <c r="K28" s="82" t="s">
        <v>529</v>
      </c>
      <c r="L28" s="82" t="s">
        <v>594</v>
      </c>
      <c r="M28" s="135" t="s">
        <v>832</v>
      </c>
      <c r="N28" s="135" t="s">
        <v>344</v>
      </c>
      <c r="O28" s="135" t="s">
        <v>337</v>
      </c>
      <c r="P28" s="135" t="s">
        <v>349</v>
      </c>
      <c r="Q28" s="55">
        <f t="shared" si="1"/>
        <v>142</v>
      </c>
    </row>
    <row r="29" spans="1:17" ht="15.75">
      <c r="A29" s="61" t="s">
        <v>1649</v>
      </c>
      <c r="B29" s="131" t="s">
        <v>1358</v>
      </c>
      <c r="C29" s="83" t="s">
        <v>1426</v>
      </c>
      <c r="D29" s="105">
        <v>12</v>
      </c>
      <c r="E29" s="96">
        <v>9.1</v>
      </c>
      <c r="F29" s="96">
        <v>32</v>
      </c>
      <c r="G29" s="83" t="s">
        <v>345</v>
      </c>
      <c r="H29" s="83" t="s">
        <v>541</v>
      </c>
      <c r="I29" s="83"/>
      <c r="J29" s="83"/>
      <c r="K29" s="82" t="s">
        <v>332</v>
      </c>
      <c r="L29" s="82" t="s">
        <v>527</v>
      </c>
      <c r="M29" s="83" t="s">
        <v>710</v>
      </c>
      <c r="N29" s="83" t="s">
        <v>357</v>
      </c>
      <c r="O29" s="83" t="s">
        <v>351</v>
      </c>
      <c r="P29" s="83" t="s">
        <v>361</v>
      </c>
      <c r="Q29" s="55">
        <f t="shared" si="1"/>
        <v>140</v>
      </c>
    </row>
    <row r="30" spans="1:17" ht="15.75">
      <c r="A30" s="61" t="s">
        <v>1650</v>
      </c>
      <c r="B30" s="131" t="s">
        <v>1355</v>
      </c>
      <c r="C30" s="128" t="s">
        <v>570</v>
      </c>
      <c r="D30" s="137">
        <v>6</v>
      </c>
      <c r="E30" s="128" t="s">
        <v>1229</v>
      </c>
      <c r="F30" s="128" t="s">
        <v>361</v>
      </c>
      <c r="G30" s="128" t="s">
        <v>538</v>
      </c>
      <c r="H30" s="128" t="s">
        <v>538</v>
      </c>
      <c r="I30" s="128"/>
      <c r="J30" s="128"/>
      <c r="K30" s="82" t="s">
        <v>571</v>
      </c>
      <c r="L30" s="82" t="s">
        <v>741</v>
      </c>
      <c r="M30" s="128" t="s">
        <v>835</v>
      </c>
      <c r="N30" s="128" t="s">
        <v>336</v>
      </c>
      <c r="O30" s="83" t="s">
        <v>351</v>
      </c>
      <c r="P30" s="83" t="s">
        <v>361</v>
      </c>
      <c r="Q30" s="55">
        <f t="shared" si="1"/>
        <v>137</v>
      </c>
    </row>
    <row r="31" spans="1:17" ht="15.75">
      <c r="A31" s="61" t="s">
        <v>1651</v>
      </c>
      <c r="B31" s="132" t="s">
        <v>1353</v>
      </c>
      <c r="C31" s="70" t="s">
        <v>1424</v>
      </c>
      <c r="D31" s="81">
        <v>17</v>
      </c>
      <c r="E31" s="83" t="s">
        <v>1422</v>
      </c>
      <c r="F31" s="83" t="s">
        <v>571</v>
      </c>
      <c r="G31" s="82" t="s">
        <v>337</v>
      </c>
      <c r="H31" s="82" t="s">
        <v>538</v>
      </c>
      <c r="I31" s="82"/>
      <c r="J31" s="82"/>
      <c r="K31" s="82" t="s">
        <v>541</v>
      </c>
      <c r="L31" s="82" t="s">
        <v>510</v>
      </c>
      <c r="M31" s="82" t="s">
        <v>523</v>
      </c>
      <c r="N31" s="82" t="s">
        <v>327</v>
      </c>
      <c r="O31" s="83" t="s">
        <v>340</v>
      </c>
      <c r="P31" s="83" t="s">
        <v>510</v>
      </c>
      <c r="Q31" s="55">
        <f t="shared" si="1"/>
        <v>136</v>
      </c>
    </row>
    <row r="32" spans="1:17" ht="15.75">
      <c r="A32" s="61" t="s">
        <v>1652</v>
      </c>
      <c r="B32" s="132" t="s">
        <v>1356</v>
      </c>
      <c r="C32" s="128" t="s">
        <v>1141</v>
      </c>
      <c r="D32" s="137">
        <v>11</v>
      </c>
      <c r="E32" s="83" t="s">
        <v>1422</v>
      </c>
      <c r="F32" s="83" t="s">
        <v>571</v>
      </c>
      <c r="G32" s="128" t="s">
        <v>331</v>
      </c>
      <c r="H32" s="128" t="s">
        <v>531</v>
      </c>
      <c r="I32" s="128"/>
      <c r="J32" s="128"/>
      <c r="K32" s="82" t="s">
        <v>541</v>
      </c>
      <c r="L32" s="82" t="s">
        <v>510</v>
      </c>
      <c r="M32" s="83" t="s">
        <v>1109</v>
      </c>
      <c r="N32" s="83" t="s">
        <v>371</v>
      </c>
      <c r="O32" s="135" t="s">
        <v>328</v>
      </c>
      <c r="P32" s="135" t="s">
        <v>332</v>
      </c>
      <c r="Q32" s="55">
        <f t="shared" si="1"/>
        <v>121</v>
      </c>
    </row>
    <row r="33" spans="1:17" ht="15.75">
      <c r="A33" s="61" t="s">
        <v>1653</v>
      </c>
      <c r="B33" s="131" t="s">
        <v>1357</v>
      </c>
      <c r="C33" s="83" t="s">
        <v>1421</v>
      </c>
      <c r="D33" s="105">
        <v>13</v>
      </c>
      <c r="E33" s="83" t="s">
        <v>1291</v>
      </c>
      <c r="F33" s="83" t="s">
        <v>332</v>
      </c>
      <c r="G33" s="83" t="s">
        <v>365</v>
      </c>
      <c r="H33" s="83" t="s">
        <v>517</v>
      </c>
      <c r="I33" s="83"/>
      <c r="J33" s="83"/>
      <c r="K33" s="82" t="s">
        <v>508</v>
      </c>
      <c r="L33" s="82" t="s">
        <v>571</v>
      </c>
      <c r="M33" s="83" t="s">
        <v>1109</v>
      </c>
      <c r="N33" s="83" t="s">
        <v>371</v>
      </c>
      <c r="O33" s="96">
        <v>4</v>
      </c>
      <c r="P33" s="96">
        <v>16</v>
      </c>
      <c r="Q33" s="55">
        <f t="shared" si="1"/>
        <v>120</v>
      </c>
    </row>
    <row r="34" spans="1:17" ht="15" customHeight="1">
      <c r="A34" s="61" t="s">
        <v>1654</v>
      </c>
      <c r="B34" s="133" t="s">
        <v>1360</v>
      </c>
      <c r="C34" s="116" t="s">
        <v>1433</v>
      </c>
      <c r="D34" s="96">
        <v>6</v>
      </c>
      <c r="E34" s="96">
        <v>9.4</v>
      </c>
      <c r="F34" s="96">
        <v>26</v>
      </c>
      <c r="G34" s="135" t="s">
        <v>66</v>
      </c>
      <c r="H34" s="135" t="s">
        <v>365</v>
      </c>
      <c r="I34" s="96"/>
      <c r="J34" s="96"/>
      <c r="K34" s="96" t="s">
        <v>514</v>
      </c>
      <c r="L34" s="96">
        <v>10</v>
      </c>
      <c r="M34" s="96">
        <v>220</v>
      </c>
      <c r="N34" s="96">
        <v>35</v>
      </c>
      <c r="O34" s="96">
        <v>4</v>
      </c>
      <c r="P34" s="96">
        <v>16</v>
      </c>
      <c r="Q34" s="55">
        <f t="shared" si="1"/>
        <v>97</v>
      </c>
    </row>
    <row r="35" spans="1:17" ht="15.75">
      <c r="A35" s="61" t="s">
        <v>1655</v>
      </c>
      <c r="B35" s="131" t="s">
        <v>1361</v>
      </c>
      <c r="C35" s="116" t="s">
        <v>570</v>
      </c>
      <c r="D35" s="96">
        <v>6</v>
      </c>
      <c r="E35" s="97">
        <v>9.6</v>
      </c>
      <c r="F35" s="96">
        <v>22</v>
      </c>
      <c r="G35" s="96">
        <v>0</v>
      </c>
      <c r="H35" s="96">
        <v>0</v>
      </c>
      <c r="I35" s="96"/>
      <c r="J35" s="96"/>
      <c r="K35" s="96" t="s">
        <v>514</v>
      </c>
      <c r="L35" s="96">
        <v>10</v>
      </c>
      <c r="M35" s="96">
        <v>190</v>
      </c>
      <c r="N35" s="96">
        <v>5</v>
      </c>
      <c r="O35" s="96">
        <v>2</v>
      </c>
      <c r="P35" s="96" t="s">
        <v>509</v>
      </c>
      <c r="Q35" s="55">
        <f t="shared" si="1"/>
        <v>55</v>
      </c>
    </row>
    <row r="36" spans="1:17" ht="15.75">
      <c r="A36" s="61" t="s">
        <v>1656</v>
      </c>
      <c r="B36" s="131" t="s">
        <v>1362</v>
      </c>
      <c r="C36" s="116" t="s">
        <v>1431</v>
      </c>
      <c r="D36" s="96">
        <v>2</v>
      </c>
      <c r="E36" s="96">
        <v>9.9</v>
      </c>
      <c r="F36" s="96">
        <v>16</v>
      </c>
      <c r="G36" s="96">
        <v>0</v>
      </c>
      <c r="H36" s="96">
        <v>0</v>
      </c>
      <c r="I36" s="96"/>
      <c r="J36" s="96"/>
      <c r="K36" s="96" t="s">
        <v>341</v>
      </c>
      <c r="L36" s="96">
        <v>13</v>
      </c>
      <c r="M36" s="96">
        <v>180</v>
      </c>
      <c r="N36" s="96" t="s">
        <v>534</v>
      </c>
      <c r="O36" s="96">
        <v>1</v>
      </c>
      <c r="P36" s="96" t="s">
        <v>517</v>
      </c>
      <c r="Q36" s="55">
        <f t="shared" si="1"/>
        <v>52</v>
      </c>
    </row>
    <row r="37" spans="1:17" ht="15.75">
      <c r="A37" s="61" t="s">
        <v>1657</v>
      </c>
      <c r="B37" s="134" t="s">
        <v>1363</v>
      </c>
      <c r="C37" s="227" t="s">
        <v>164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9"/>
    </row>
    <row r="38" spans="1:17" ht="15.75">
      <c r="A38" s="31" t="s">
        <v>33</v>
      </c>
      <c r="B38" s="31"/>
      <c r="C38" s="31" t="s">
        <v>1364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5.7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69"/>
      <c r="L39" s="69"/>
      <c r="M39" s="69"/>
      <c r="N39" s="69"/>
      <c r="O39" s="31"/>
      <c r="P39" s="31"/>
      <c r="Q39" s="31"/>
    </row>
  </sheetData>
  <sortState ref="B25:Q37">
    <sortCondition descending="1" ref="Q25:Q37"/>
  </sortState>
  <mergeCells count="12">
    <mergeCell ref="A2:Q2"/>
    <mergeCell ref="C37:Q37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Q35"/>
  <sheetViews>
    <sheetView topLeftCell="A10" workbookViewId="0">
      <selection activeCell="C33" sqref="C33:Q33"/>
    </sheetView>
  </sheetViews>
  <sheetFormatPr defaultRowHeight="15"/>
  <cols>
    <col min="2" max="2" width="37.85546875" customWidth="1"/>
    <col min="3" max="16" width="5.2851562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2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1691</v>
      </c>
      <c r="P3" s="212"/>
      <c r="Q3" s="200" t="s">
        <v>42</v>
      </c>
    </row>
    <row r="4" spans="1:17" ht="52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5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80" t="s">
        <v>1365</v>
      </c>
      <c r="C6" s="70" t="s">
        <v>1141</v>
      </c>
      <c r="D6" s="81">
        <v>25</v>
      </c>
      <c r="E6" s="96">
        <v>9.8000000000000007</v>
      </c>
      <c r="F6" s="96">
        <v>35</v>
      </c>
      <c r="G6" s="82"/>
      <c r="H6" s="82"/>
      <c r="I6" s="82" t="s">
        <v>514</v>
      </c>
      <c r="J6" s="82" t="s">
        <v>510</v>
      </c>
      <c r="K6" s="82" t="s">
        <v>349</v>
      </c>
      <c r="L6" s="82" t="s">
        <v>357</v>
      </c>
      <c r="M6" s="82" t="s">
        <v>526</v>
      </c>
      <c r="N6" s="82" t="s">
        <v>693</v>
      </c>
      <c r="O6" s="82" t="s">
        <v>354</v>
      </c>
      <c r="P6" s="82" t="s">
        <v>529</v>
      </c>
      <c r="Q6" s="94">
        <f t="shared" ref="Q6:Q11" si="0">P6+N6+L6+J6+H6+F6+D6</f>
        <v>163</v>
      </c>
    </row>
    <row r="7" spans="1:17" ht="15.75">
      <c r="A7" s="36" t="s">
        <v>1629</v>
      </c>
      <c r="B7" s="78" t="s">
        <v>1367</v>
      </c>
      <c r="C7" s="70" t="s">
        <v>1429</v>
      </c>
      <c r="D7" s="81">
        <v>24</v>
      </c>
      <c r="E7" s="128" t="s">
        <v>1417</v>
      </c>
      <c r="F7" s="128" t="s">
        <v>521</v>
      </c>
      <c r="G7" s="82"/>
      <c r="H7" s="82"/>
      <c r="I7" s="82" t="s">
        <v>337</v>
      </c>
      <c r="J7" s="82" t="s">
        <v>351</v>
      </c>
      <c r="K7" s="82" t="s">
        <v>349</v>
      </c>
      <c r="L7" s="82" t="s">
        <v>357</v>
      </c>
      <c r="M7" s="82" t="s">
        <v>827</v>
      </c>
      <c r="N7" s="82" t="s">
        <v>527</v>
      </c>
      <c r="O7" s="83" t="s">
        <v>341</v>
      </c>
      <c r="P7" s="83" t="s">
        <v>909</v>
      </c>
      <c r="Q7" s="94">
        <f t="shared" si="0"/>
        <v>163</v>
      </c>
    </row>
    <row r="8" spans="1:17" ht="15.75" customHeight="1">
      <c r="A8" s="36" t="s">
        <v>1630</v>
      </c>
      <c r="B8" s="80" t="s">
        <v>1370</v>
      </c>
      <c r="C8" s="70" t="s">
        <v>820</v>
      </c>
      <c r="D8" s="81">
        <v>25</v>
      </c>
      <c r="E8" s="128" t="s">
        <v>1417</v>
      </c>
      <c r="F8" s="128" t="s">
        <v>521</v>
      </c>
      <c r="G8" s="82"/>
      <c r="H8" s="82"/>
      <c r="I8" s="82" t="s">
        <v>337</v>
      </c>
      <c r="J8" s="82" t="s">
        <v>351</v>
      </c>
      <c r="K8" s="82" t="s">
        <v>361</v>
      </c>
      <c r="L8" s="82" t="s">
        <v>575</v>
      </c>
      <c r="M8" s="82" t="s">
        <v>511</v>
      </c>
      <c r="N8" s="82" t="s">
        <v>516</v>
      </c>
      <c r="O8" s="83" t="s">
        <v>509</v>
      </c>
      <c r="P8" s="83" t="s">
        <v>349</v>
      </c>
      <c r="Q8" s="94">
        <f t="shared" si="0"/>
        <v>141</v>
      </c>
    </row>
    <row r="9" spans="1:17" ht="15.75">
      <c r="A9" s="40" t="s">
        <v>1631</v>
      </c>
      <c r="B9" s="80" t="s">
        <v>1378</v>
      </c>
      <c r="C9" s="70" t="s">
        <v>1428</v>
      </c>
      <c r="D9" s="81">
        <v>30</v>
      </c>
      <c r="E9" s="82" t="s">
        <v>405</v>
      </c>
      <c r="F9" s="82" t="s">
        <v>821</v>
      </c>
      <c r="G9" s="82" t="s">
        <v>509</v>
      </c>
      <c r="H9" s="82" t="s">
        <v>522</v>
      </c>
      <c r="I9" s="82"/>
      <c r="J9" s="82"/>
      <c r="K9" s="82" t="s">
        <v>332</v>
      </c>
      <c r="L9" s="82" t="s">
        <v>349</v>
      </c>
      <c r="M9" s="82" t="s">
        <v>835</v>
      </c>
      <c r="N9" s="82" t="s">
        <v>336</v>
      </c>
      <c r="O9" s="83" t="s">
        <v>354</v>
      </c>
      <c r="P9" s="83" t="s">
        <v>522</v>
      </c>
      <c r="Q9" s="94">
        <f t="shared" si="0"/>
        <v>227</v>
      </c>
    </row>
    <row r="10" spans="1:17" ht="15.75">
      <c r="A10" s="42" t="s">
        <v>1632</v>
      </c>
      <c r="B10" s="80" t="s">
        <v>1379</v>
      </c>
      <c r="C10" s="70" t="s">
        <v>1446</v>
      </c>
      <c r="D10" s="81">
        <v>24</v>
      </c>
      <c r="E10" s="83" t="s">
        <v>1419</v>
      </c>
      <c r="F10" s="83" t="s">
        <v>673</v>
      </c>
      <c r="G10" s="82" t="s">
        <v>509</v>
      </c>
      <c r="H10" s="82" t="s">
        <v>522</v>
      </c>
      <c r="I10" s="82"/>
      <c r="J10" s="82"/>
      <c r="K10" s="82" t="s">
        <v>349</v>
      </c>
      <c r="L10" s="82" t="s">
        <v>333</v>
      </c>
      <c r="M10" s="82" t="s">
        <v>800</v>
      </c>
      <c r="N10" s="82" t="s">
        <v>338</v>
      </c>
      <c r="O10" s="83" t="s">
        <v>328</v>
      </c>
      <c r="P10" s="83" t="s">
        <v>332</v>
      </c>
      <c r="Q10" s="94">
        <f t="shared" si="0"/>
        <v>212</v>
      </c>
    </row>
    <row r="11" spans="1:17" ht="15.75">
      <c r="A11" s="42" t="s">
        <v>1633</v>
      </c>
      <c r="B11" s="80" t="s">
        <v>1380</v>
      </c>
      <c r="C11" s="70" t="s">
        <v>742</v>
      </c>
      <c r="D11" s="81">
        <v>22</v>
      </c>
      <c r="E11" s="135" t="s">
        <v>1434</v>
      </c>
      <c r="F11" s="135" t="s">
        <v>911</v>
      </c>
      <c r="G11" s="96">
        <v>10</v>
      </c>
      <c r="H11" s="96">
        <v>30</v>
      </c>
      <c r="I11" s="82"/>
      <c r="J11" s="82"/>
      <c r="K11" s="82" t="s">
        <v>508</v>
      </c>
      <c r="L11" s="82" t="s">
        <v>332</v>
      </c>
      <c r="M11" s="82" t="s">
        <v>835</v>
      </c>
      <c r="N11" s="82" t="s">
        <v>336</v>
      </c>
      <c r="O11" s="83" t="s">
        <v>509</v>
      </c>
      <c r="P11" s="83" t="s">
        <v>571</v>
      </c>
      <c r="Q11" s="94">
        <f t="shared" si="0"/>
        <v>202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1108</v>
      </c>
    </row>
    <row r="13" spans="1:17" ht="15.75">
      <c r="A13" s="49" t="s">
        <v>1634</v>
      </c>
      <c r="B13" s="80" t="s">
        <v>1373</v>
      </c>
      <c r="C13" s="70" t="s">
        <v>870</v>
      </c>
      <c r="D13" s="81">
        <v>13</v>
      </c>
      <c r="E13" s="82" t="s">
        <v>512</v>
      </c>
      <c r="F13" s="82" t="s">
        <v>514</v>
      </c>
      <c r="G13" s="82"/>
      <c r="H13" s="82"/>
      <c r="I13" s="82" t="s">
        <v>345</v>
      </c>
      <c r="J13" s="82" t="s">
        <v>331</v>
      </c>
      <c r="K13" s="82" t="s">
        <v>333</v>
      </c>
      <c r="L13" s="82" t="s">
        <v>513</v>
      </c>
      <c r="M13" s="82" t="s">
        <v>520</v>
      </c>
      <c r="N13" s="82" t="s">
        <v>333</v>
      </c>
      <c r="O13" s="83" t="s">
        <v>354</v>
      </c>
      <c r="P13" s="83" t="s">
        <v>529</v>
      </c>
      <c r="Q13" s="55">
        <f t="shared" ref="Q13:Q32" si="1">P13+N13+L13+J13+H13+F13+D13</f>
        <v>99</v>
      </c>
    </row>
    <row r="14" spans="1:17" ht="15.75">
      <c r="A14" s="49" t="s">
        <v>1635</v>
      </c>
      <c r="B14" s="68" t="s">
        <v>1375</v>
      </c>
      <c r="C14" s="70" t="s">
        <v>1444</v>
      </c>
      <c r="D14" s="81">
        <v>19</v>
      </c>
      <c r="E14" s="82" t="s">
        <v>591</v>
      </c>
      <c r="F14" s="82" t="s">
        <v>513</v>
      </c>
      <c r="G14" s="82"/>
      <c r="H14" s="82"/>
      <c r="I14" s="82" t="s">
        <v>337</v>
      </c>
      <c r="J14" s="82" t="s">
        <v>351</v>
      </c>
      <c r="K14" s="82" t="s">
        <v>333</v>
      </c>
      <c r="L14" s="82" t="s">
        <v>513</v>
      </c>
      <c r="M14" s="82" t="s">
        <v>520</v>
      </c>
      <c r="N14" s="82" t="s">
        <v>575</v>
      </c>
      <c r="O14" s="83" t="s">
        <v>328</v>
      </c>
      <c r="P14" s="83" t="s">
        <v>341</v>
      </c>
      <c r="Q14" s="55">
        <f t="shared" si="1"/>
        <v>98</v>
      </c>
    </row>
    <row r="15" spans="1:17" ht="15.75">
      <c r="A15" s="49" t="s">
        <v>1636</v>
      </c>
      <c r="B15" s="68" t="s">
        <v>1374</v>
      </c>
      <c r="C15" s="70" t="s">
        <v>749</v>
      </c>
      <c r="D15" s="81">
        <v>15</v>
      </c>
      <c r="E15" s="82" t="s">
        <v>512</v>
      </c>
      <c r="F15" s="82" t="s">
        <v>514</v>
      </c>
      <c r="G15" s="82"/>
      <c r="H15" s="82"/>
      <c r="I15" s="82" t="s">
        <v>331</v>
      </c>
      <c r="J15" s="82" t="s">
        <v>340</v>
      </c>
      <c r="K15" s="82" t="s">
        <v>541</v>
      </c>
      <c r="L15" s="82" t="s">
        <v>510</v>
      </c>
      <c r="M15" s="82" t="s">
        <v>640</v>
      </c>
      <c r="N15" s="82" t="s">
        <v>371</v>
      </c>
      <c r="O15" s="83" t="s">
        <v>517</v>
      </c>
      <c r="P15" s="83" t="s">
        <v>333</v>
      </c>
      <c r="Q15" s="55">
        <f t="shared" si="1"/>
        <v>92</v>
      </c>
    </row>
    <row r="16" spans="1:17" ht="15.75">
      <c r="A16" s="49" t="s">
        <v>1637</v>
      </c>
      <c r="B16" s="68" t="s">
        <v>1376</v>
      </c>
      <c r="C16" s="70" t="s">
        <v>825</v>
      </c>
      <c r="D16" s="81">
        <v>22</v>
      </c>
      <c r="E16" s="83" t="s">
        <v>611</v>
      </c>
      <c r="F16" s="83" t="s">
        <v>66</v>
      </c>
      <c r="G16" s="82"/>
      <c r="H16" s="82"/>
      <c r="I16" s="82" t="s">
        <v>66</v>
      </c>
      <c r="J16" s="82" t="s">
        <v>355</v>
      </c>
      <c r="K16" s="82" t="s">
        <v>514</v>
      </c>
      <c r="L16" s="82" t="s">
        <v>531</v>
      </c>
      <c r="M16" s="82" t="s">
        <v>511</v>
      </c>
      <c r="N16" s="82" t="s">
        <v>516</v>
      </c>
      <c r="O16" s="83" t="s">
        <v>534</v>
      </c>
      <c r="P16" s="83" t="s">
        <v>332</v>
      </c>
      <c r="Q16" s="55">
        <f t="shared" si="1"/>
        <v>92</v>
      </c>
    </row>
    <row r="17" spans="1:17" ht="15.75">
      <c r="A17" s="49" t="s">
        <v>1638</v>
      </c>
      <c r="B17" s="80" t="s">
        <v>1369</v>
      </c>
      <c r="C17" s="70" t="s">
        <v>751</v>
      </c>
      <c r="D17" s="81">
        <v>17</v>
      </c>
      <c r="E17" s="82" t="s">
        <v>519</v>
      </c>
      <c r="F17" s="82" t="s">
        <v>354</v>
      </c>
      <c r="G17" s="82"/>
      <c r="H17" s="108"/>
      <c r="I17" s="82" t="s">
        <v>538</v>
      </c>
      <c r="J17" s="82" t="s">
        <v>538</v>
      </c>
      <c r="K17" s="82" t="s">
        <v>541</v>
      </c>
      <c r="L17" s="82" t="s">
        <v>510</v>
      </c>
      <c r="M17" s="82" t="s">
        <v>640</v>
      </c>
      <c r="N17" s="82" t="s">
        <v>371</v>
      </c>
      <c r="O17" s="83" t="s">
        <v>337</v>
      </c>
      <c r="P17" s="83" t="s">
        <v>510</v>
      </c>
      <c r="Q17" s="55">
        <f t="shared" si="1"/>
        <v>86</v>
      </c>
    </row>
    <row r="18" spans="1:17" ht="15.75">
      <c r="A18" s="49" t="s">
        <v>1639</v>
      </c>
      <c r="B18" s="80" t="s">
        <v>1371</v>
      </c>
      <c r="C18" s="70" t="s">
        <v>706</v>
      </c>
      <c r="D18" s="81">
        <v>8</v>
      </c>
      <c r="E18" s="82" t="s">
        <v>519</v>
      </c>
      <c r="F18" s="82" t="s">
        <v>354</v>
      </c>
      <c r="G18" s="82"/>
      <c r="H18" s="82"/>
      <c r="I18" s="82" t="s">
        <v>365</v>
      </c>
      <c r="J18" s="82" t="s">
        <v>66</v>
      </c>
      <c r="K18" s="82" t="s">
        <v>361</v>
      </c>
      <c r="L18" s="82" t="s">
        <v>575</v>
      </c>
      <c r="M18" s="82" t="s">
        <v>640</v>
      </c>
      <c r="N18" s="82" t="s">
        <v>371</v>
      </c>
      <c r="O18" s="83" t="s">
        <v>345</v>
      </c>
      <c r="P18" s="83" t="s">
        <v>354</v>
      </c>
      <c r="Q18" s="55">
        <f t="shared" si="1"/>
        <v>82</v>
      </c>
    </row>
    <row r="19" spans="1:17" ht="15.75">
      <c r="A19" s="49" t="s">
        <v>1640</v>
      </c>
      <c r="B19" s="80" t="s">
        <v>1372</v>
      </c>
      <c r="C19" s="70" t="s">
        <v>1431</v>
      </c>
      <c r="D19" s="81">
        <v>11</v>
      </c>
      <c r="E19" s="82" t="s">
        <v>724</v>
      </c>
      <c r="F19" s="82" t="s">
        <v>531</v>
      </c>
      <c r="G19" s="82"/>
      <c r="H19" s="82"/>
      <c r="I19" s="82" t="s">
        <v>331</v>
      </c>
      <c r="J19" s="82" t="s">
        <v>340</v>
      </c>
      <c r="K19" s="82" t="s">
        <v>341</v>
      </c>
      <c r="L19" s="82" t="s">
        <v>514</v>
      </c>
      <c r="M19" s="82" t="s">
        <v>533</v>
      </c>
      <c r="N19" s="82" t="s">
        <v>341</v>
      </c>
      <c r="O19" s="83" t="s">
        <v>351</v>
      </c>
      <c r="P19" s="83" t="s">
        <v>509</v>
      </c>
      <c r="Q19" s="55">
        <f t="shared" si="1"/>
        <v>72</v>
      </c>
    </row>
    <row r="20" spans="1:17" ht="15.75">
      <c r="A20" s="49" t="s">
        <v>1641</v>
      </c>
      <c r="B20" s="80" t="s">
        <v>1366</v>
      </c>
      <c r="C20" s="70" t="s">
        <v>577</v>
      </c>
      <c r="D20" s="81">
        <v>13</v>
      </c>
      <c r="E20" s="82" t="s">
        <v>638</v>
      </c>
      <c r="F20" s="82" t="s">
        <v>509</v>
      </c>
      <c r="G20" s="82"/>
      <c r="H20" s="82"/>
      <c r="I20" s="82" t="s">
        <v>538</v>
      </c>
      <c r="J20" s="82" t="s">
        <v>538</v>
      </c>
      <c r="K20" s="82" t="s">
        <v>341</v>
      </c>
      <c r="L20" s="82" t="s">
        <v>514</v>
      </c>
      <c r="M20" s="82" t="s">
        <v>533</v>
      </c>
      <c r="N20" s="82" t="s">
        <v>341</v>
      </c>
      <c r="O20" s="83" t="s">
        <v>351</v>
      </c>
      <c r="P20" s="83" t="s">
        <v>509</v>
      </c>
      <c r="Q20" s="55">
        <f t="shared" si="1"/>
        <v>70</v>
      </c>
    </row>
    <row r="21" spans="1:17" ht="15.75">
      <c r="A21" s="49" t="s">
        <v>1642</v>
      </c>
      <c r="B21" s="80" t="s">
        <v>1368</v>
      </c>
      <c r="C21" s="70" t="s">
        <v>1154</v>
      </c>
      <c r="D21" s="81">
        <v>12</v>
      </c>
      <c r="E21" s="82" t="s">
        <v>728</v>
      </c>
      <c r="F21" s="108">
        <v>10</v>
      </c>
      <c r="G21" s="82"/>
      <c r="H21" s="108"/>
      <c r="I21" s="108">
        <v>0</v>
      </c>
      <c r="J21" s="108">
        <v>0</v>
      </c>
      <c r="K21" s="108">
        <v>18</v>
      </c>
      <c r="L21" s="108">
        <v>15</v>
      </c>
      <c r="M21" s="108">
        <v>165</v>
      </c>
      <c r="N21" s="82" t="s">
        <v>333</v>
      </c>
      <c r="O21" s="83" t="s">
        <v>331</v>
      </c>
      <c r="P21" s="83" t="s">
        <v>517</v>
      </c>
      <c r="Q21" s="55">
        <f t="shared" si="1"/>
        <v>67</v>
      </c>
    </row>
    <row r="22" spans="1:17" ht="15.75">
      <c r="A22" s="49" t="s">
        <v>1643</v>
      </c>
      <c r="B22" s="78" t="s">
        <v>1377</v>
      </c>
      <c r="C22" s="220" t="s">
        <v>164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2"/>
    </row>
    <row r="23" spans="1:17" ht="15.75">
      <c r="A23" s="61" t="s">
        <v>1646</v>
      </c>
      <c r="B23" s="80" t="s">
        <v>1387</v>
      </c>
      <c r="C23" s="83" t="s">
        <v>1421</v>
      </c>
      <c r="D23" s="105">
        <v>15</v>
      </c>
      <c r="E23" s="83" t="s">
        <v>406</v>
      </c>
      <c r="F23" s="83" t="s">
        <v>673</v>
      </c>
      <c r="G23" s="83" t="s">
        <v>340</v>
      </c>
      <c r="H23" s="83" t="s">
        <v>510</v>
      </c>
      <c r="I23" s="147"/>
      <c r="J23" s="83"/>
      <c r="K23" s="82" t="s">
        <v>508</v>
      </c>
      <c r="L23" s="82" t="s">
        <v>571</v>
      </c>
      <c r="M23" s="82" t="s">
        <v>526</v>
      </c>
      <c r="N23" s="82" t="s">
        <v>341</v>
      </c>
      <c r="O23" s="83" t="s">
        <v>575</v>
      </c>
      <c r="P23" s="83" t="s">
        <v>327</v>
      </c>
      <c r="Q23" s="55">
        <f t="shared" si="1"/>
        <v>180</v>
      </c>
    </row>
    <row r="24" spans="1:17" ht="15.75">
      <c r="A24" s="61" t="s">
        <v>1677</v>
      </c>
      <c r="B24" s="80" t="s">
        <v>1382</v>
      </c>
      <c r="C24" s="70" t="s">
        <v>1420</v>
      </c>
      <c r="D24" s="81">
        <v>16</v>
      </c>
      <c r="E24" s="83" t="s">
        <v>611</v>
      </c>
      <c r="F24" s="83" t="s">
        <v>355</v>
      </c>
      <c r="G24" s="82" t="s">
        <v>351</v>
      </c>
      <c r="H24" s="82" t="s">
        <v>349</v>
      </c>
      <c r="I24" s="82"/>
      <c r="J24" s="82"/>
      <c r="K24" s="82" t="s">
        <v>508</v>
      </c>
      <c r="L24" s="82" t="s">
        <v>571</v>
      </c>
      <c r="M24" s="82" t="s">
        <v>526</v>
      </c>
      <c r="N24" s="82" t="s">
        <v>371</v>
      </c>
      <c r="O24" s="83" t="s">
        <v>509</v>
      </c>
      <c r="P24" s="83" t="s">
        <v>344</v>
      </c>
      <c r="Q24" s="55">
        <f t="shared" si="1"/>
        <v>131</v>
      </c>
    </row>
    <row r="25" spans="1:17" ht="15.75">
      <c r="A25" s="61" t="s">
        <v>1647</v>
      </c>
      <c r="B25" s="80" t="s">
        <v>1385</v>
      </c>
      <c r="C25" s="128" t="s">
        <v>825</v>
      </c>
      <c r="D25" s="137">
        <v>12</v>
      </c>
      <c r="E25" s="128" t="s">
        <v>590</v>
      </c>
      <c r="F25" s="128" t="s">
        <v>341</v>
      </c>
      <c r="G25" s="128" t="s">
        <v>538</v>
      </c>
      <c r="H25" s="128" t="s">
        <v>517</v>
      </c>
      <c r="I25" s="147"/>
      <c r="J25" s="128"/>
      <c r="K25" s="82" t="s">
        <v>571</v>
      </c>
      <c r="L25" s="82" t="s">
        <v>741</v>
      </c>
      <c r="M25" s="82" t="s">
        <v>526</v>
      </c>
      <c r="N25" s="82" t="s">
        <v>341</v>
      </c>
      <c r="O25" s="128" t="s">
        <v>541</v>
      </c>
      <c r="P25" s="135" t="s">
        <v>510</v>
      </c>
      <c r="Q25" s="55">
        <f t="shared" si="1"/>
        <v>116</v>
      </c>
    </row>
    <row r="26" spans="1:17" ht="15.75">
      <c r="A26" s="61" t="s">
        <v>1648</v>
      </c>
      <c r="B26" s="80" t="s">
        <v>1381</v>
      </c>
      <c r="C26" s="70" t="s">
        <v>633</v>
      </c>
      <c r="D26" s="81">
        <v>17</v>
      </c>
      <c r="E26" s="138" t="s">
        <v>611</v>
      </c>
      <c r="F26" s="138" t="s">
        <v>355</v>
      </c>
      <c r="G26" s="82" t="s">
        <v>331</v>
      </c>
      <c r="H26" s="82" t="s">
        <v>333</v>
      </c>
      <c r="I26" s="82"/>
      <c r="J26" s="82"/>
      <c r="K26" s="82" t="s">
        <v>516</v>
      </c>
      <c r="L26" s="82" t="s">
        <v>525</v>
      </c>
      <c r="M26" s="82" t="s">
        <v>786</v>
      </c>
      <c r="N26" s="82" t="s">
        <v>333</v>
      </c>
      <c r="O26" s="83" t="s">
        <v>351</v>
      </c>
      <c r="P26" s="83" t="s">
        <v>361</v>
      </c>
      <c r="Q26" s="55">
        <f t="shared" si="1"/>
        <v>114</v>
      </c>
    </row>
    <row r="27" spans="1:17" ht="15.75">
      <c r="A27" s="61" t="s">
        <v>1649</v>
      </c>
      <c r="B27" s="80" t="s">
        <v>1388</v>
      </c>
      <c r="C27" s="83" t="s">
        <v>524</v>
      </c>
      <c r="D27" s="105">
        <v>10</v>
      </c>
      <c r="E27" s="83" t="s">
        <v>563</v>
      </c>
      <c r="F27" s="83" t="s">
        <v>510</v>
      </c>
      <c r="G27" s="83" t="s">
        <v>66</v>
      </c>
      <c r="H27" s="83" t="s">
        <v>354</v>
      </c>
      <c r="I27" s="147"/>
      <c r="J27" s="83"/>
      <c r="K27" s="82" t="s">
        <v>332</v>
      </c>
      <c r="L27" s="82" t="s">
        <v>527</v>
      </c>
      <c r="M27" s="82" t="s">
        <v>511</v>
      </c>
      <c r="N27" s="82" t="s">
        <v>531</v>
      </c>
      <c r="O27" s="83" t="s">
        <v>333</v>
      </c>
      <c r="P27" s="83" t="s">
        <v>527</v>
      </c>
      <c r="Q27" s="55">
        <f t="shared" si="1"/>
        <v>113</v>
      </c>
    </row>
    <row r="28" spans="1:17" ht="15.75">
      <c r="A28" s="61" t="s">
        <v>1650</v>
      </c>
      <c r="B28" s="80" t="s">
        <v>1389</v>
      </c>
      <c r="C28" s="135" t="s">
        <v>635</v>
      </c>
      <c r="D28" s="136">
        <v>17</v>
      </c>
      <c r="E28" s="135" t="s">
        <v>1245</v>
      </c>
      <c r="F28" s="135" t="s">
        <v>354</v>
      </c>
      <c r="G28" s="135" t="s">
        <v>66</v>
      </c>
      <c r="H28" s="135" t="s">
        <v>354</v>
      </c>
      <c r="I28" s="147"/>
      <c r="J28" s="135"/>
      <c r="K28" s="82" t="s">
        <v>529</v>
      </c>
      <c r="L28" s="82" t="s">
        <v>594</v>
      </c>
      <c r="M28" s="82" t="s">
        <v>526</v>
      </c>
      <c r="N28" s="82" t="s">
        <v>341</v>
      </c>
      <c r="O28" s="135" t="s">
        <v>333</v>
      </c>
      <c r="P28" s="135" t="s">
        <v>354</v>
      </c>
      <c r="Q28" s="55">
        <f t="shared" si="1"/>
        <v>113</v>
      </c>
    </row>
    <row r="29" spans="1:17" ht="15.75">
      <c r="A29" s="61" t="s">
        <v>1651</v>
      </c>
      <c r="B29" s="80" t="s">
        <v>1384</v>
      </c>
      <c r="C29" s="128" t="s">
        <v>1452</v>
      </c>
      <c r="D29" s="137">
        <v>18</v>
      </c>
      <c r="E29" s="128" t="s">
        <v>590</v>
      </c>
      <c r="F29" s="128" t="s">
        <v>341</v>
      </c>
      <c r="G29" s="128" t="s">
        <v>331</v>
      </c>
      <c r="H29" s="128" t="s">
        <v>333</v>
      </c>
      <c r="I29" s="147"/>
      <c r="J29" s="128"/>
      <c r="K29" s="82" t="s">
        <v>541</v>
      </c>
      <c r="L29" s="82" t="s">
        <v>510</v>
      </c>
      <c r="M29" s="82" t="s">
        <v>786</v>
      </c>
      <c r="N29" s="82" t="s">
        <v>333</v>
      </c>
      <c r="O29" s="128" t="s">
        <v>333</v>
      </c>
      <c r="P29" s="135" t="s">
        <v>341</v>
      </c>
      <c r="Q29" s="55">
        <f t="shared" si="1"/>
        <v>110</v>
      </c>
    </row>
    <row r="30" spans="1:17" ht="15.75">
      <c r="A30" s="61" t="s">
        <v>1652</v>
      </c>
      <c r="B30" s="80" t="s">
        <v>1390</v>
      </c>
      <c r="C30" s="52" t="s">
        <v>1166</v>
      </c>
      <c r="D30" s="105">
        <v>15</v>
      </c>
      <c r="E30" s="83" t="s">
        <v>519</v>
      </c>
      <c r="F30" s="83" t="s">
        <v>337</v>
      </c>
      <c r="G30" s="83" t="s">
        <v>538</v>
      </c>
      <c r="H30" s="83" t="s">
        <v>517</v>
      </c>
      <c r="I30" s="83"/>
      <c r="J30" s="83"/>
      <c r="K30" s="82" t="s">
        <v>357</v>
      </c>
      <c r="L30" s="82" t="s">
        <v>516</v>
      </c>
      <c r="M30" s="82" t="s">
        <v>827</v>
      </c>
      <c r="N30" s="82" t="s">
        <v>514</v>
      </c>
      <c r="O30" s="83" t="s">
        <v>514</v>
      </c>
      <c r="P30" s="83" t="s">
        <v>345</v>
      </c>
      <c r="Q30" s="55">
        <f t="shared" si="1"/>
        <v>83</v>
      </c>
    </row>
    <row r="31" spans="1:17" ht="15.75">
      <c r="A31" s="61" t="s">
        <v>1653</v>
      </c>
      <c r="B31" s="80" t="s">
        <v>1383</v>
      </c>
      <c r="C31" s="70" t="s">
        <v>820</v>
      </c>
      <c r="D31" s="81">
        <v>14</v>
      </c>
      <c r="E31" s="83" t="s">
        <v>590</v>
      </c>
      <c r="F31" s="83" t="s">
        <v>341</v>
      </c>
      <c r="G31" s="82" t="s">
        <v>538</v>
      </c>
      <c r="H31" s="82" t="s">
        <v>538</v>
      </c>
      <c r="I31" s="82"/>
      <c r="J31" s="82"/>
      <c r="K31" s="82" t="s">
        <v>541</v>
      </c>
      <c r="L31" s="82" t="s">
        <v>510</v>
      </c>
      <c r="M31" s="82" t="s">
        <v>827</v>
      </c>
      <c r="N31" s="82" t="s">
        <v>514</v>
      </c>
      <c r="O31" s="83" t="s">
        <v>340</v>
      </c>
      <c r="P31" s="83" t="s">
        <v>510</v>
      </c>
      <c r="Q31" s="55">
        <f t="shared" si="1"/>
        <v>79</v>
      </c>
    </row>
    <row r="32" spans="1:17" ht="15.75">
      <c r="A32" s="61" t="s">
        <v>1654</v>
      </c>
      <c r="B32" s="80" t="s">
        <v>1386</v>
      </c>
      <c r="C32" s="128" t="s">
        <v>823</v>
      </c>
      <c r="D32" s="137">
        <v>11</v>
      </c>
      <c r="E32" s="128" t="s">
        <v>611</v>
      </c>
      <c r="F32" s="128" t="s">
        <v>66</v>
      </c>
      <c r="G32" s="128" t="s">
        <v>538</v>
      </c>
      <c r="H32" s="128" t="s">
        <v>517</v>
      </c>
      <c r="I32" s="147"/>
      <c r="J32" s="128"/>
      <c r="K32" s="82" t="s">
        <v>541</v>
      </c>
      <c r="L32" s="82" t="s">
        <v>510</v>
      </c>
      <c r="M32" s="82" t="s">
        <v>515</v>
      </c>
      <c r="N32" s="82" t="s">
        <v>371</v>
      </c>
      <c r="O32" s="128" t="s">
        <v>513</v>
      </c>
      <c r="P32" s="135" t="s">
        <v>513</v>
      </c>
      <c r="Q32" s="55">
        <f t="shared" si="1"/>
        <v>79</v>
      </c>
    </row>
    <row r="33" spans="1:17" ht="15.75">
      <c r="A33" s="61" t="s">
        <v>1655</v>
      </c>
      <c r="B33" s="68" t="s">
        <v>1391</v>
      </c>
      <c r="C33" s="227" t="s">
        <v>164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9"/>
    </row>
    <row r="34" spans="1:17" ht="15.75">
      <c r="A34" s="31" t="s">
        <v>33</v>
      </c>
      <c r="B34" s="31"/>
      <c r="C34" s="31" t="s">
        <v>924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3:Q33">
    <sortCondition descending="1" ref="Q23:Q33"/>
  </sortState>
  <mergeCells count="13">
    <mergeCell ref="A2:Q2"/>
    <mergeCell ref="C22:Q22"/>
    <mergeCell ref="C33:Q33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Q35"/>
  <sheetViews>
    <sheetView topLeftCell="A16" workbookViewId="0">
      <selection activeCell="B32" sqref="B32"/>
    </sheetView>
  </sheetViews>
  <sheetFormatPr defaultRowHeight="15"/>
  <cols>
    <col min="2" max="2" width="37.140625" customWidth="1"/>
    <col min="3" max="16" width="5.42578125" customWidth="1"/>
    <col min="17" max="17" width="13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7.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41</v>
      </c>
      <c r="P3" s="212"/>
      <c r="Q3" s="200" t="s">
        <v>42</v>
      </c>
    </row>
    <row r="4" spans="1:17" ht="47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78" t="s">
        <v>1392</v>
      </c>
      <c r="C6" s="70" t="s">
        <v>1298</v>
      </c>
      <c r="D6" s="81">
        <v>23</v>
      </c>
      <c r="E6" s="128" t="s">
        <v>1417</v>
      </c>
      <c r="F6" s="128" t="s">
        <v>521</v>
      </c>
      <c r="G6" s="82"/>
      <c r="H6" s="82"/>
      <c r="I6" s="82" t="s">
        <v>517</v>
      </c>
      <c r="J6" s="82" t="s">
        <v>337</v>
      </c>
      <c r="K6" s="82" t="s">
        <v>361</v>
      </c>
      <c r="L6" s="82" t="s">
        <v>575</v>
      </c>
      <c r="M6" s="82" t="s">
        <v>511</v>
      </c>
      <c r="N6" s="82" t="s">
        <v>516</v>
      </c>
      <c r="O6" s="83" t="s">
        <v>509</v>
      </c>
      <c r="P6" s="83" t="s">
        <v>349</v>
      </c>
      <c r="Q6" s="94">
        <f t="shared" ref="Q6:Q11" si="0">P6+N6+L6+J6+H6+F6+D6</f>
        <v>141</v>
      </c>
    </row>
    <row r="7" spans="1:17" ht="15.75">
      <c r="A7" s="36" t="s">
        <v>1629</v>
      </c>
      <c r="B7" s="98" t="s">
        <v>1393</v>
      </c>
      <c r="C7" s="70" t="s">
        <v>834</v>
      </c>
      <c r="D7" s="81">
        <v>20</v>
      </c>
      <c r="E7" s="128" t="s">
        <v>588</v>
      </c>
      <c r="F7" s="128" t="s">
        <v>693</v>
      </c>
      <c r="G7" s="82"/>
      <c r="H7" s="82"/>
      <c r="I7" s="82" t="s">
        <v>337</v>
      </c>
      <c r="J7" s="82" t="s">
        <v>351</v>
      </c>
      <c r="K7" s="82" t="s">
        <v>361</v>
      </c>
      <c r="L7" s="82" t="s">
        <v>575</v>
      </c>
      <c r="M7" s="82" t="s">
        <v>827</v>
      </c>
      <c r="N7" s="82" t="s">
        <v>527</v>
      </c>
      <c r="O7" s="83" t="s">
        <v>509</v>
      </c>
      <c r="P7" s="83" t="s">
        <v>349</v>
      </c>
      <c r="Q7" s="94">
        <f t="shared" si="0"/>
        <v>134</v>
      </c>
    </row>
    <row r="8" spans="1:17" ht="15.75">
      <c r="A8" s="36" t="s">
        <v>1630</v>
      </c>
      <c r="B8" s="78" t="s">
        <v>1394</v>
      </c>
      <c r="C8" s="70" t="s">
        <v>1430</v>
      </c>
      <c r="D8" s="81">
        <v>15</v>
      </c>
      <c r="E8" s="97">
        <v>10.5</v>
      </c>
      <c r="F8" s="96">
        <v>21</v>
      </c>
      <c r="G8" s="82"/>
      <c r="H8" s="82"/>
      <c r="I8" s="82" t="s">
        <v>351</v>
      </c>
      <c r="J8" s="82" t="s">
        <v>365</v>
      </c>
      <c r="K8" s="82" t="s">
        <v>349</v>
      </c>
      <c r="L8" s="82" t="s">
        <v>357</v>
      </c>
      <c r="M8" s="82" t="s">
        <v>838</v>
      </c>
      <c r="N8" s="82" t="s">
        <v>332</v>
      </c>
      <c r="O8" s="83" t="s">
        <v>341</v>
      </c>
      <c r="P8" s="83" t="s">
        <v>909</v>
      </c>
      <c r="Q8" s="94">
        <f t="shared" si="0"/>
        <v>132</v>
      </c>
    </row>
    <row r="9" spans="1:17" ht="15.75">
      <c r="A9" s="40" t="s">
        <v>1631</v>
      </c>
      <c r="B9" s="68" t="s">
        <v>1407</v>
      </c>
      <c r="C9" s="70" t="s">
        <v>1438</v>
      </c>
      <c r="D9" s="81">
        <v>26</v>
      </c>
      <c r="E9" s="82" t="s">
        <v>1435</v>
      </c>
      <c r="F9" s="82" t="s">
        <v>594</v>
      </c>
      <c r="G9" s="82" t="s">
        <v>328</v>
      </c>
      <c r="H9" s="82" t="s">
        <v>332</v>
      </c>
      <c r="I9" s="82"/>
      <c r="J9" s="82"/>
      <c r="K9" s="82" t="s">
        <v>332</v>
      </c>
      <c r="L9" s="82" t="s">
        <v>349</v>
      </c>
      <c r="M9" s="82" t="s">
        <v>835</v>
      </c>
      <c r="N9" s="82" t="s">
        <v>336</v>
      </c>
      <c r="O9" s="83" t="s">
        <v>354</v>
      </c>
      <c r="P9" s="83" t="s">
        <v>522</v>
      </c>
      <c r="Q9" s="94">
        <f t="shared" si="0"/>
        <v>195</v>
      </c>
    </row>
    <row r="10" spans="1:17" ht="15.75">
      <c r="A10" s="42" t="s">
        <v>1632</v>
      </c>
      <c r="B10" s="80" t="s">
        <v>1408</v>
      </c>
      <c r="C10" s="70" t="s">
        <v>1424</v>
      </c>
      <c r="D10" s="81">
        <v>17</v>
      </c>
      <c r="E10" s="83" t="s">
        <v>1419</v>
      </c>
      <c r="F10" s="83" t="s">
        <v>522</v>
      </c>
      <c r="G10" s="82" t="s">
        <v>337</v>
      </c>
      <c r="H10" s="82" t="s">
        <v>361</v>
      </c>
      <c r="I10" s="82"/>
      <c r="J10" s="82"/>
      <c r="K10" s="82" t="s">
        <v>349</v>
      </c>
      <c r="L10" s="82" t="s">
        <v>333</v>
      </c>
      <c r="M10" s="82" t="s">
        <v>832</v>
      </c>
      <c r="N10" s="82" t="s">
        <v>344</v>
      </c>
      <c r="O10" s="83" t="s">
        <v>328</v>
      </c>
      <c r="P10" s="83" t="s">
        <v>332</v>
      </c>
      <c r="Q10" s="94">
        <f t="shared" si="0"/>
        <v>158</v>
      </c>
    </row>
    <row r="11" spans="1:17" ht="31.5">
      <c r="A11" s="42" t="s">
        <v>1633</v>
      </c>
      <c r="B11" s="78" t="s">
        <v>1734</v>
      </c>
      <c r="C11" s="70" t="s">
        <v>813</v>
      </c>
      <c r="D11" s="81">
        <v>18</v>
      </c>
      <c r="E11" s="135" t="s">
        <v>1206</v>
      </c>
      <c r="F11" s="135" t="s">
        <v>349</v>
      </c>
      <c r="G11" s="82" t="s">
        <v>351</v>
      </c>
      <c r="H11" s="82" t="s">
        <v>510</v>
      </c>
      <c r="I11" s="82"/>
      <c r="J11" s="82"/>
      <c r="K11" s="82" t="s">
        <v>508</v>
      </c>
      <c r="L11" s="82" t="s">
        <v>332</v>
      </c>
      <c r="M11" s="82" t="s">
        <v>753</v>
      </c>
      <c r="N11" s="82" t="s">
        <v>860</v>
      </c>
      <c r="O11" s="83" t="s">
        <v>509</v>
      </c>
      <c r="P11" s="83" t="s">
        <v>571</v>
      </c>
      <c r="Q11" s="94">
        <f t="shared" si="0"/>
        <v>156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916</v>
      </c>
    </row>
    <row r="13" spans="1:17" ht="15.75">
      <c r="A13" s="49" t="s">
        <v>1634</v>
      </c>
      <c r="B13" s="78" t="s">
        <v>1395</v>
      </c>
      <c r="C13" s="70" t="s">
        <v>751</v>
      </c>
      <c r="D13" s="81">
        <v>17</v>
      </c>
      <c r="E13" s="96">
        <v>11.4</v>
      </c>
      <c r="F13" s="96">
        <v>12</v>
      </c>
      <c r="G13" s="82"/>
      <c r="H13" s="108"/>
      <c r="I13" s="108">
        <v>6</v>
      </c>
      <c r="J13" s="108">
        <v>6</v>
      </c>
      <c r="K13" s="108">
        <v>19</v>
      </c>
      <c r="L13" s="108">
        <v>16</v>
      </c>
      <c r="M13" s="108">
        <v>180</v>
      </c>
      <c r="N13" s="82" t="s">
        <v>516</v>
      </c>
      <c r="O13" s="83" t="s">
        <v>361</v>
      </c>
      <c r="P13" s="83" t="s">
        <v>821</v>
      </c>
      <c r="Q13" s="94">
        <f t="shared" ref="Q13:Q30" si="1">P13+N13+L13+J13+H13+F13+D13</f>
        <v>131</v>
      </c>
    </row>
    <row r="14" spans="1:17" ht="15.75">
      <c r="A14" s="49" t="s">
        <v>1640</v>
      </c>
      <c r="B14" s="78" t="s">
        <v>1401</v>
      </c>
      <c r="C14" s="70" t="s">
        <v>798</v>
      </c>
      <c r="D14" s="81">
        <v>24</v>
      </c>
      <c r="E14" s="96">
        <v>11.1</v>
      </c>
      <c r="F14" s="96">
        <v>15</v>
      </c>
      <c r="G14" s="82"/>
      <c r="H14" s="82"/>
      <c r="I14" s="82" t="s">
        <v>517</v>
      </c>
      <c r="J14" s="82" t="s">
        <v>337</v>
      </c>
      <c r="K14" s="82" t="s">
        <v>575</v>
      </c>
      <c r="L14" s="82" t="s">
        <v>541</v>
      </c>
      <c r="M14" s="82" t="s">
        <v>511</v>
      </c>
      <c r="N14" s="82" t="s">
        <v>516</v>
      </c>
      <c r="O14" s="83" t="s">
        <v>510</v>
      </c>
      <c r="P14" s="83" t="s">
        <v>344</v>
      </c>
      <c r="Q14" s="94">
        <f t="shared" si="1"/>
        <v>129</v>
      </c>
    </row>
    <row r="15" spans="1:17" ht="15.75">
      <c r="A15" s="49" t="s">
        <v>1641</v>
      </c>
      <c r="B15" s="78" t="s">
        <v>1402</v>
      </c>
      <c r="C15" s="70" t="s">
        <v>718</v>
      </c>
      <c r="D15" s="81">
        <v>18</v>
      </c>
      <c r="E15" s="96" t="s">
        <v>590</v>
      </c>
      <c r="F15" s="96">
        <v>16</v>
      </c>
      <c r="G15" s="82"/>
      <c r="H15" s="82"/>
      <c r="I15" s="82" t="s">
        <v>351</v>
      </c>
      <c r="J15" s="82" t="s">
        <v>365</v>
      </c>
      <c r="K15" s="82" t="s">
        <v>575</v>
      </c>
      <c r="L15" s="82" t="s">
        <v>541</v>
      </c>
      <c r="M15" s="82" t="s">
        <v>520</v>
      </c>
      <c r="N15" s="82" t="s">
        <v>333</v>
      </c>
      <c r="O15" s="83" t="s">
        <v>361</v>
      </c>
      <c r="P15" s="83" t="s">
        <v>821</v>
      </c>
      <c r="Q15" s="94">
        <f t="shared" si="1"/>
        <v>129</v>
      </c>
    </row>
    <row r="16" spans="1:17" ht="15.75">
      <c r="A16" s="49" t="s">
        <v>1635</v>
      </c>
      <c r="B16" s="78" t="s">
        <v>1396</v>
      </c>
      <c r="C16" s="70" t="s">
        <v>577</v>
      </c>
      <c r="D16" s="81">
        <v>13</v>
      </c>
      <c r="E16" s="96">
        <v>11.4</v>
      </c>
      <c r="F16" s="96">
        <v>12</v>
      </c>
      <c r="G16" s="82"/>
      <c r="H16" s="108"/>
      <c r="I16" s="82" t="s">
        <v>351</v>
      </c>
      <c r="J16" s="82" t="s">
        <v>365</v>
      </c>
      <c r="K16" s="82" t="s">
        <v>341</v>
      </c>
      <c r="L16" s="82" t="s">
        <v>514</v>
      </c>
      <c r="M16" s="82" t="s">
        <v>511</v>
      </c>
      <c r="N16" s="82" t="s">
        <v>516</v>
      </c>
      <c r="O16" s="83" t="s">
        <v>513</v>
      </c>
      <c r="P16" s="83" t="s">
        <v>522</v>
      </c>
      <c r="Q16" s="94">
        <f t="shared" si="1"/>
        <v>110</v>
      </c>
    </row>
    <row r="17" spans="1:17" ht="15.75">
      <c r="A17" s="49" t="s">
        <v>1645</v>
      </c>
      <c r="B17" s="68" t="s">
        <v>1406</v>
      </c>
      <c r="C17" s="70" t="s">
        <v>749</v>
      </c>
      <c r="D17" s="81">
        <v>15</v>
      </c>
      <c r="E17" s="135" t="s">
        <v>519</v>
      </c>
      <c r="F17" s="135" t="s">
        <v>354</v>
      </c>
      <c r="G17" s="82"/>
      <c r="H17" s="82"/>
      <c r="I17" s="82" t="s">
        <v>365</v>
      </c>
      <c r="J17" s="82" t="s">
        <v>66</v>
      </c>
      <c r="K17" s="82" t="s">
        <v>361</v>
      </c>
      <c r="L17" s="82" t="s">
        <v>575</v>
      </c>
      <c r="M17" s="82" t="s">
        <v>520</v>
      </c>
      <c r="N17" s="82" t="s">
        <v>333</v>
      </c>
      <c r="O17" s="83" t="s">
        <v>510</v>
      </c>
      <c r="P17" s="83" t="s">
        <v>344</v>
      </c>
      <c r="Q17" s="94">
        <f t="shared" si="1"/>
        <v>107</v>
      </c>
    </row>
    <row r="18" spans="1:17" ht="15.75">
      <c r="A18" s="49" t="s">
        <v>1637</v>
      </c>
      <c r="B18" s="78" t="s">
        <v>1398</v>
      </c>
      <c r="C18" s="70" t="s">
        <v>825</v>
      </c>
      <c r="D18" s="81">
        <v>22</v>
      </c>
      <c r="E18" s="96" t="s">
        <v>519</v>
      </c>
      <c r="F18" s="96">
        <v>14</v>
      </c>
      <c r="G18" s="82"/>
      <c r="H18" s="82"/>
      <c r="I18" s="82" t="s">
        <v>365</v>
      </c>
      <c r="J18" s="82" t="s">
        <v>66</v>
      </c>
      <c r="K18" s="82" t="s">
        <v>341</v>
      </c>
      <c r="L18" s="82" t="s">
        <v>514</v>
      </c>
      <c r="M18" s="82" t="s">
        <v>511</v>
      </c>
      <c r="N18" s="82" t="s">
        <v>516</v>
      </c>
      <c r="O18" s="83" t="s">
        <v>534</v>
      </c>
      <c r="P18" s="83" t="s">
        <v>361</v>
      </c>
      <c r="Q18" s="94">
        <f t="shared" si="1"/>
        <v>103</v>
      </c>
    </row>
    <row r="19" spans="1:17" ht="15.75">
      <c r="A19" s="49" t="s">
        <v>1639</v>
      </c>
      <c r="B19" s="78" t="s">
        <v>1400</v>
      </c>
      <c r="C19" s="70" t="s">
        <v>751</v>
      </c>
      <c r="D19" s="81">
        <v>17</v>
      </c>
      <c r="E19" s="97">
        <v>11</v>
      </c>
      <c r="F19" s="96">
        <v>16</v>
      </c>
      <c r="G19" s="82"/>
      <c r="H19" s="82"/>
      <c r="I19" s="82" t="s">
        <v>345</v>
      </c>
      <c r="J19" s="82" t="s">
        <v>331</v>
      </c>
      <c r="K19" s="82" t="s">
        <v>575</v>
      </c>
      <c r="L19" s="82" t="s">
        <v>541</v>
      </c>
      <c r="M19" s="82" t="s">
        <v>827</v>
      </c>
      <c r="N19" s="82" t="s">
        <v>527</v>
      </c>
      <c r="O19" s="83" t="s">
        <v>351</v>
      </c>
      <c r="P19" s="83" t="s">
        <v>509</v>
      </c>
      <c r="Q19" s="94">
        <f t="shared" si="1"/>
        <v>99</v>
      </c>
    </row>
    <row r="20" spans="1:17" ht="15.75">
      <c r="A20" s="49" t="s">
        <v>1636</v>
      </c>
      <c r="B20" s="78" t="s">
        <v>1397</v>
      </c>
      <c r="C20" s="70" t="s">
        <v>518</v>
      </c>
      <c r="D20" s="81">
        <v>14</v>
      </c>
      <c r="E20" s="96">
        <v>11.2</v>
      </c>
      <c r="F20" s="96">
        <v>14</v>
      </c>
      <c r="G20" s="82"/>
      <c r="H20" s="82"/>
      <c r="I20" s="82" t="s">
        <v>345</v>
      </c>
      <c r="J20" s="82" t="s">
        <v>331</v>
      </c>
      <c r="K20" s="82" t="s">
        <v>333</v>
      </c>
      <c r="L20" s="82" t="s">
        <v>513</v>
      </c>
      <c r="M20" s="82" t="s">
        <v>511</v>
      </c>
      <c r="N20" s="82" t="s">
        <v>516</v>
      </c>
      <c r="O20" s="83" t="s">
        <v>328</v>
      </c>
      <c r="P20" s="83" t="s">
        <v>341</v>
      </c>
      <c r="Q20" s="94">
        <f t="shared" si="1"/>
        <v>96</v>
      </c>
    </row>
    <row r="21" spans="1:17" ht="15.75">
      <c r="A21" s="49" t="s">
        <v>1642</v>
      </c>
      <c r="B21" s="98" t="s">
        <v>1403</v>
      </c>
      <c r="C21" s="70" t="s">
        <v>718</v>
      </c>
      <c r="D21" s="81">
        <v>18</v>
      </c>
      <c r="E21" s="83" t="s">
        <v>728</v>
      </c>
      <c r="F21" s="83" t="s">
        <v>517</v>
      </c>
      <c r="G21" s="82"/>
      <c r="H21" s="82"/>
      <c r="I21" s="82" t="s">
        <v>345</v>
      </c>
      <c r="J21" s="82" t="s">
        <v>331</v>
      </c>
      <c r="K21" s="82" t="s">
        <v>513</v>
      </c>
      <c r="L21" s="82" t="s">
        <v>354</v>
      </c>
      <c r="M21" s="82" t="s">
        <v>838</v>
      </c>
      <c r="N21" s="82" t="s">
        <v>357</v>
      </c>
      <c r="O21" s="83" t="s">
        <v>509</v>
      </c>
      <c r="P21" s="83" t="s">
        <v>349</v>
      </c>
      <c r="Q21" s="94">
        <f t="shared" si="1"/>
        <v>96</v>
      </c>
    </row>
    <row r="22" spans="1:17" ht="15.75">
      <c r="A22" s="49" t="s">
        <v>1643</v>
      </c>
      <c r="B22" s="78" t="s">
        <v>1404</v>
      </c>
      <c r="C22" s="70" t="s">
        <v>577</v>
      </c>
      <c r="D22" s="81">
        <v>13</v>
      </c>
      <c r="E22" s="83" t="s">
        <v>558</v>
      </c>
      <c r="F22" s="83" t="s">
        <v>337</v>
      </c>
      <c r="G22" s="82"/>
      <c r="H22" s="82"/>
      <c r="I22" s="82" t="s">
        <v>331</v>
      </c>
      <c r="J22" s="82" t="s">
        <v>340</v>
      </c>
      <c r="K22" s="82" t="s">
        <v>541</v>
      </c>
      <c r="L22" s="82" t="s">
        <v>510</v>
      </c>
      <c r="M22" s="82" t="s">
        <v>520</v>
      </c>
      <c r="N22" s="82" t="s">
        <v>333</v>
      </c>
      <c r="O22" s="83" t="s">
        <v>534</v>
      </c>
      <c r="P22" s="83" t="s">
        <v>361</v>
      </c>
      <c r="Q22" s="94">
        <f t="shared" si="1"/>
        <v>82</v>
      </c>
    </row>
    <row r="23" spans="1:17" ht="15.75">
      <c r="A23" s="49" t="s">
        <v>1638</v>
      </c>
      <c r="B23" s="78" t="s">
        <v>1399</v>
      </c>
      <c r="C23" s="70" t="s">
        <v>1293</v>
      </c>
      <c r="D23" s="81">
        <v>12</v>
      </c>
      <c r="E23" s="96">
        <v>11.8</v>
      </c>
      <c r="F23" s="96">
        <v>8</v>
      </c>
      <c r="G23" s="82"/>
      <c r="H23" s="82"/>
      <c r="I23" s="82" t="s">
        <v>365</v>
      </c>
      <c r="J23" s="82" t="s">
        <v>66</v>
      </c>
      <c r="K23" s="82" t="s">
        <v>513</v>
      </c>
      <c r="L23" s="82" t="s">
        <v>354</v>
      </c>
      <c r="M23" s="82" t="s">
        <v>533</v>
      </c>
      <c r="N23" s="82" t="s">
        <v>341</v>
      </c>
      <c r="O23" s="83" t="s">
        <v>328</v>
      </c>
      <c r="P23" s="83" t="s">
        <v>341</v>
      </c>
      <c r="Q23" s="94">
        <f t="shared" si="1"/>
        <v>72</v>
      </c>
    </row>
    <row r="24" spans="1:17" ht="15.75">
      <c r="A24" s="49" t="s">
        <v>1644</v>
      </c>
      <c r="B24" s="78" t="s">
        <v>1405</v>
      </c>
      <c r="C24" s="70" t="s">
        <v>706</v>
      </c>
      <c r="D24" s="81">
        <v>8</v>
      </c>
      <c r="E24" s="135" t="s">
        <v>728</v>
      </c>
      <c r="F24" s="135" t="s">
        <v>517</v>
      </c>
      <c r="G24" s="82"/>
      <c r="H24" s="82"/>
      <c r="I24" s="82" t="s">
        <v>365</v>
      </c>
      <c r="J24" s="82" t="s">
        <v>66</v>
      </c>
      <c r="K24" s="82" t="s">
        <v>514</v>
      </c>
      <c r="L24" s="82" t="s">
        <v>509</v>
      </c>
      <c r="M24" s="82" t="s">
        <v>533</v>
      </c>
      <c r="N24" s="82" t="s">
        <v>341</v>
      </c>
      <c r="O24" s="83" t="s">
        <v>337</v>
      </c>
      <c r="P24" s="83" t="s">
        <v>510</v>
      </c>
      <c r="Q24" s="94">
        <f t="shared" si="1"/>
        <v>66</v>
      </c>
    </row>
    <row r="25" spans="1:17" ht="15.75">
      <c r="A25" s="61" t="s">
        <v>1646</v>
      </c>
      <c r="B25" s="78" t="s">
        <v>1409</v>
      </c>
      <c r="C25" s="70" t="s">
        <v>1439</v>
      </c>
      <c r="D25" s="81">
        <v>27</v>
      </c>
      <c r="E25" s="83" t="s">
        <v>406</v>
      </c>
      <c r="F25" s="83" t="s">
        <v>525</v>
      </c>
      <c r="G25" s="82" t="s">
        <v>351</v>
      </c>
      <c r="H25" s="82" t="s">
        <v>510</v>
      </c>
      <c r="I25" s="82"/>
      <c r="J25" s="82"/>
      <c r="K25" s="82" t="s">
        <v>332</v>
      </c>
      <c r="L25" s="82" t="s">
        <v>349</v>
      </c>
      <c r="M25" s="82" t="s">
        <v>710</v>
      </c>
      <c r="N25" s="82" t="s">
        <v>357</v>
      </c>
      <c r="O25" s="83" t="s">
        <v>517</v>
      </c>
      <c r="P25" s="83" t="s">
        <v>516</v>
      </c>
      <c r="Q25" s="94">
        <f t="shared" si="1"/>
        <v>154</v>
      </c>
    </row>
    <row r="26" spans="1:17" ht="15.75">
      <c r="A26" s="61" t="s">
        <v>1677</v>
      </c>
      <c r="B26" s="78" t="s">
        <v>1411</v>
      </c>
      <c r="C26" s="70" t="s">
        <v>742</v>
      </c>
      <c r="D26" s="81">
        <v>32</v>
      </c>
      <c r="E26" s="83" t="s">
        <v>1422</v>
      </c>
      <c r="F26" s="83" t="s">
        <v>571</v>
      </c>
      <c r="G26" s="82" t="s">
        <v>66</v>
      </c>
      <c r="H26" s="82" t="s">
        <v>365</v>
      </c>
      <c r="I26" s="82"/>
      <c r="J26" s="82"/>
      <c r="K26" s="82" t="s">
        <v>349</v>
      </c>
      <c r="L26" s="82" t="s">
        <v>333</v>
      </c>
      <c r="M26" s="82" t="s">
        <v>710</v>
      </c>
      <c r="N26" s="82" t="s">
        <v>357</v>
      </c>
      <c r="O26" s="83" t="s">
        <v>337</v>
      </c>
      <c r="P26" s="83" t="s">
        <v>349</v>
      </c>
      <c r="Q26" s="94">
        <f t="shared" si="1"/>
        <v>137</v>
      </c>
    </row>
    <row r="27" spans="1:17" ht="15.75">
      <c r="A27" s="61" t="s">
        <v>1647</v>
      </c>
      <c r="B27" s="78" t="s">
        <v>1413</v>
      </c>
      <c r="C27" s="70" t="s">
        <v>1251</v>
      </c>
      <c r="D27" s="81">
        <v>14</v>
      </c>
      <c r="E27" s="128" t="s">
        <v>1229</v>
      </c>
      <c r="F27" s="128" t="s">
        <v>361</v>
      </c>
      <c r="G27" s="82" t="s">
        <v>337</v>
      </c>
      <c r="H27" s="82" t="s">
        <v>361</v>
      </c>
      <c r="I27" s="82"/>
      <c r="J27" s="82"/>
      <c r="K27" s="82" t="s">
        <v>349</v>
      </c>
      <c r="L27" s="82" t="s">
        <v>333</v>
      </c>
      <c r="M27" s="82" t="s">
        <v>832</v>
      </c>
      <c r="N27" s="82" t="s">
        <v>344</v>
      </c>
      <c r="O27" s="83" t="s">
        <v>337</v>
      </c>
      <c r="P27" s="83" t="s">
        <v>349</v>
      </c>
      <c r="Q27" s="94">
        <f t="shared" si="1"/>
        <v>137</v>
      </c>
    </row>
    <row r="28" spans="1:17" ht="15.75">
      <c r="A28" s="61" t="s">
        <v>1648</v>
      </c>
      <c r="B28" s="78" t="s">
        <v>1410</v>
      </c>
      <c r="C28" s="70" t="s">
        <v>782</v>
      </c>
      <c r="D28" s="81">
        <v>20</v>
      </c>
      <c r="E28" s="83" t="s">
        <v>406</v>
      </c>
      <c r="F28" s="83" t="s">
        <v>525</v>
      </c>
      <c r="G28" s="82" t="s">
        <v>365</v>
      </c>
      <c r="H28" s="82" t="s">
        <v>517</v>
      </c>
      <c r="I28" s="82"/>
      <c r="J28" s="82"/>
      <c r="K28" s="82" t="s">
        <v>357</v>
      </c>
      <c r="L28" s="82" t="s">
        <v>361</v>
      </c>
      <c r="M28" s="82" t="s">
        <v>710</v>
      </c>
      <c r="N28" s="82" t="s">
        <v>357</v>
      </c>
      <c r="O28" s="83" t="s">
        <v>337</v>
      </c>
      <c r="P28" s="83" t="s">
        <v>349</v>
      </c>
      <c r="Q28" s="94">
        <f t="shared" si="1"/>
        <v>135</v>
      </c>
    </row>
    <row r="29" spans="1:17" ht="15.75">
      <c r="A29" s="61" t="s">
        <v>1649</v>
      </c>
      <c r="B29" s="78" t="s">
        <v>1414</v>
      </c>
      <c r="C29" s="70" t="s">
        <v>1440</v>
      </c>
      <c r="D29" s="81">
        <v>21</v>
      </c>
      <c r="E29" s="83" t="s">
        <v>1422</v>
      </c>
      <c r="F29" s="83" t="s">
        <v>571</v>
      </c>
      <c r="G29" s="82" t="s">
        <v>365</v>
      </c>
      <c r="H29" s="82" t="s">
        <v>517</v>
      </c>
      <c r="I29" s="82"/>
      <c r="J29" s="82"/>
      <c r="K29" s="82" t="s">
        <v>357</v>
      </c>
      <c r="L29" s="82" t="s">
        <v>361</v>
      </c>
      <c r="M29" s="82" t="s">
        <v>526</v>
      </c>
      <c r="N29" s="82" t="s">
        <v>514</v>
      </c>
      <c r="O29" s="83" t="s">
        <v>517</v>
      </c>
      <c r="P29" s="83" t="s">
        <v>516</v>
      </c>
      <c r="Q29" s="94">
        <f t="shared" si="1"/>
        <v>128</v>
      </c>
    </row>
    <row r="30" spans="1:17" ht="15.75">
      <c r="A30" s="61" t="s">
        <v>1650</v>
      </c>
      <c r="B30" s="78" t="s">
        <v>1415</v>
      </c>
      <c r="C30" s="70" t="s">
        <v>754</v>
      </c>
      <c r="D30" s="81">
        <v>18</v>
      </c>
      <c r="E30" s="83" t="s">
        <v>1291</v>
      </c>
      <c r="F30" s="83" t="s">
        <v>332</v>
      </c>
      <c r="G30" s="82" t="s">
        <v>66</v>
      </c>
      <c r="H30" s="82" t="s">
        <v>365</v>
      </c>
      <c r="I30" s="82"/>
      <c r="J30" s="82"/>
      <c r="K30" s="82" t="s">
        <v>332</v>
      </c>
      <c r="L30" s="82" t="s">
        <v>349</v>
      </c>
      <c r="M30" s="82" t="s">
        <v>710</v>
      </c>
      <c r="N30" s="82" t="s">
        <v>357</v>
      </c>
      <c r="O30" s="83" t="s">
        <v>351</v>
      </c>
      <c r="P30" s="83" t="s">
        <v>333</v>
      </c>
      <c r="Q30" s="94">
        <f t="shared" si="1"/>
        <v>117</v>
      </c>
    </row>
    <row r="31" spans="1:17" ht="15.75">
      <c r="A31" s="61" t="s">
        <v>1651</v>
      </c>
      <c r="B31" s="78" t="s">
        <v>1416</v>
      </c>
      <c r="C31" s="128" t="s">
        <v>524</v>
      </c>
      <c r="D31" s="137">
        <v>12</v>
      </c>
      <c r="E31" s="128" t="s">
        <v>590</v>
      </c>
      <c r="F31" s="128" t="s">
        <v>341</v>
      </c>
      <c r="G31" s="128" t="s">
        <v>331</v>
      </c>
      <c r="H31" s="128" t="s">
        <v>333</v>
      </c>
      <c r="I31" s="128"/>
      <c r="J31" s="128"/>
      <c r="K31" s="82" t="s">
        <v>541</v>
      </c>
      <c r="L31" s="82" t="s">
        <v>510</v>
      </c>
      <c r="M31" s="135" t="s">
        <v>838</v>
      </c>
      <c r="N31" s="135" t="s">
        <v>517</v>
      </c>
      <c r="O31" s="128" t="s">
        <v>333</v>
      </c>
      <c r="P31" s="128" t="s">
        <v>341</v>
      </c>
      <c r="Q31" s="55" t="s">
        <v>1441</v>
      </c>
    </row>
    <row r="32" spans="1:17" ht="15.75">
      <c r="A32" s="61" t="s">
        <v>1652</v>
      </c>
      <c r="B32" s="78" t="s">
        <v>1735</v>
      </c>
      <c r="C32" s="70" t="s">
        <v>570</v>
      </c>
      <c r="D32" s="81">
        <v>11</v>
      </c>
      <c r="E32" s="96">
        <v>10.1</v>
      </c>
      <c r="F32" s="96">
        <v>12</v>
      </c>
      <c r="G32" s="82" t="s">
        <v>538</v>
      </c>
      <c r="H32" s="82" t="s">
        <v>538</v>
      </c>
      <c r="K32" s="82" t="s">
        <v>361</v>
      </c>
      <c r="L32" s="82" t="s">
        <v>513</v>
      </c>
      <c r="M32" s="82" t="s">
        <v>511</v>
      </c>
      <c r="N32" s="82" t="s">
        <v>534</v>
      </c>
      <c r="O32" s="83" t="s">
        <v>340</v>
      </c>
      <c r="P32" s="83" t="s">
        <v>354</v>
      </c>
      <c r="Q32" s="94">
        <f>P32+N32+L32+P33+H32+F32+D32</f>
        <v>79</v>
      </c>
    </row>
    <row r="33" spans="1:17" ht="15.75">
      <c r="A33" s="61" t="s">
        <v>1653</v>
      </c>
      <c r="B33" s="78" t="s">
        <v>1412</v>
      </c>
      <c r="C33" s="70" t="s">
        <v>1244</v>
      </c>
      <c r="D33" s="81">
        <v>12</v>
      </c>
      <c r="E33" s="128" t="s">
        <v>600</v>
      </c>
      <c r="F33" s="128" t="s">
        <v>509</v>
      </c>
      <c r="G33" s="82" t="s">
        <v>66</v>
      </c>
      <c r="H33" s="82" t="s">
        <v>365</v>
      </c>
      <c r="I33" s="82"/>
      <c r="J33" s="82"/>
      <c r="K33" s="82" t="s">
        <v>361</v>
      </c>
      <c r="L33" s="82" t="s">
        <v>513</v>
      </c>
      <c r="M33" s="82" t="s">
        <v>526</v>
      </c>
      <c r="N33" s="82" t="s">
        <v>514</v>
      </c>
      <c r="O33" s="83" t="s">
        <v>340</v>
      </c>
      <c r="P33" s="83" t="s">
        <v>354</v>
      </c>
      <c r="Q33" s="94">
        <f>P33+N33+L33+J33+H33+F33+D33</f>
        <v>74</v>
      </c>
    </row>
    <row r="34" spans="1:17" ht="15.75">
      <c r="A34" s="31" t="s">
        <v>33</v>
      </c>
      <c r="B34" s="31"/>
      <c r="C34" s="31" t="s">
        <v>924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.7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69"/>
      <c r="L35" s="69"/>
      <c r="M35" s="69"/>
      <c r="N35" s="69"/>
      <c r="O35" s="31"/>
      <c r="P35" s="31"/>
      <c r="Q35" s="31"/>
    </row>
  </sheetData>
  <sortState ref="B25:Q33">
    <sortCondition descending="1" ref="Q25:Q33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1"/>
  <sheetViews>
    <sheetView topLeftCell="A19" workbookViewId="0">
      <selection activeCell="A2" sqref="A2:Q2"/>
    </sheetView>
  </sheetViews>
  <sheetFormatPr defaultRowHeight="15"/>
  <cols>
    <col min="1" max="1" width="7.28515625" customWidth="1"/>
    <col min="2" max="2" width="42.28515625" customWidth="1"/>
    <col min="3" max="15" width="4.5703125" customWidth="1"/>
    <col min="16" max="16" width="5" customWidth="1"/>
    <col min="17" max="17" width="12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33" customHeight="1">
      <c r="A3" s="204" t="s">
        <v>23</v>
      </c>
      <c r="B3" s="207" t="s">
        <v>24</v>
      </c>
      <c r="C3" s="210" t="s">
        <v>35</v>
      </c>
      <c r="D3" s="211"/>
      <c r="E3" s="210" t="s">
        <v>1626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51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77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" customHeight="1">
      <c r="A6" s="36" t="s">
        <v>1628</v>
      </c>
      <c r="B6" s="80" t="s">
        <v>1660</v>
      </c>
      <c r="C6" s="143" t="s">
        <v>980</v>
      </c>
      <c r="D6" s="71">
        <v>10</v>
      </c>
      <c r="E6" s="71">
        <v>6.9</v>
      </c>
      <c r="F6" s="71">
        <v>35</v>
      </c>
      <c r="G6" s="71"/>
      <c r="H6" s="71"/>
      <c r="I6" s="71" t="s">
        <v>365</v>
      </c>
      <c r="J6" s="71">
        <v>24</v>
      </c>
      <c r="K6" s="71">
        <v>17</v>
      </c>
      <c r="L6" s="71">
        <v>60</v>
      </c>
      <c r="M6" s="71">
        <v>120</v>
      </c>
      <c r="N6" s="71">
        <v>35</v>
      </c>
      <c r="O6" s="71" t="s">
        <v>66</v>
      </c>
      <c r="P6" s="71">
        <v>42</v>
      </c>
      <c r="Q6" s="55">
        <f t="shared" ref="Q6:Q11" si="0">P6+N6+L6+J6+H6+F6+D6</f>
        <v>206</v>
      </c>
    </row>
    <row r="7" spans="1:17" ht="15" customHeight="1">
      <c r="A7" s="36" t="s">
        <v>1629</v>
      </c>
      <c r="B7" s="80" t="s">
        <v>104</v>
      </c>
      <c r="C7" s="143" t="s">
        <v>479</v>
      </c>
      <c r="D7" s="71">
        <v>5</v>
      </c>
      <c r="E7" s="71">
        <v>7.3</v>
      </c>
      <c r="F7" s="71">
        <v>23</v>
      </c>
      <c r="G7" s="71"/>
      <c r="H7" s="71"/>
      <c r="I7" s="71">
        <v>5</v>
      </c>
      <c r="J7" s="71">
        <v>26</v>
      </c>
      <c r="K7" s="71">
        <v>15</v>
      </c>
      <c r="L7" s="71">
        <v>56</v>
      </c>
      <c r="M7" s="71">
        <v>125</v>
      </c>
      <c r="N7" s="71">
        <v>40</v>
      </c>
      <c r="O7" s="71" t="s">
        <v>351</v>
      </c>
      <c r="P7" s="71">
        <v>56</v>
      </c>
      <c r="Q7" s="55">
        <f t="shared" si="0"/>
        <v>206</v>
      </c>
    </row>
    <row r="8" spans="1:17" ht="15" customHeight="1">
      <c r="A8" s="36" t="s">
        <v>1630</v>
      </c>
      <c r="B8" s="80" t="s">
        <v>103</v>
      </c>
      <c r="C8" s="143" t="s">
        <v>360</v>
      </c>
      <c r="D8" s="71">
        <v>7</v>
      </c>
      <c r="E8" s="71">
        <v>7.3</v>
      </c>
      <c r="F8" s="71">
        <v>23</v>
      </c>
      <c r="G8" s="71"/>
      <c r="H8" s="71"/>
      <c r="I8" s="71" t="s">
        <v>340</v>
      </c>
      <c r="J8" s="71">
        <v>22</v>
      </c>
      <c r="K8" s="71">
        <v>19</v>
      </c>
      <c r="L8" s="71">
        <v>62</v>
      </c>
      <c r="M8" s="71">
        <v>105</v>
      </c>
      <c r="N8" s="71">
        <v>25</v>
      </c>
      <c r="O8" s="71" t="s">
        <v>340</v>
      </c>
      <c r="P8" s="71">
        <v>46</v>
      </c>
      <c r="Q8" s="55">
        <f t="shared" si="0"/>
        <v>185</v>
      </c>
    </row>
    <row r="9" spans="1:17" ht="15" customHeight="1">
      <c r="A9" s="40" t="s">
        <v>1631</v>
      </c>
      <c r="B9" s="80" t="s">
        <v>107</v>
      </c>
      <c r="C9" s="143" t="s">
        <v>448</v>
      </c>
      <c r="D9" s="71">
        <v>3</v>
      </c>
      <c r="E9" s="71">
        <v>6.9</v>
      </c>
      <c r="F9" s="71">
        <v>26</v>
      </c>
      <c r="G9" s="71">
        <v>3</v>
      </c>
      <c r="H9" s="71">
        <v>63</v>
      </c>
      <c r="I9" s="71"/>
      <c r="J9" s="71"/>
      <c r="K9" s="71">
        <v>17</v>
      </c>
      <c r="L9" s="71">
        <v>47</v>
      </c>
      <c r="M9" s="71">
        <v>125</v>
      </c>
      <c r="N9" s="71">
        <v>27</v>
      </c>
      <c r="O9" s="71">
        <v>3</v>
      </c>
      <c r="P9" s="71">
        <v>60</v>
      </c>
      <c r="Q9" s="55">
        <f t="shared" si="0"/>
        <v>226</v>
      </c>
    </row>
    <row r="10" spans="1:17" ht="15" customHeight="1">
      <c r="A10" s="42" t="s">
        <v>1632</v>
      </c>
      <c r="B10" s="80" t="s">
        <v>105</v>
      </c>
      <c r="C10" s="143" t="s">
        <v>597</v>
      </c>
      <c r="D10" s="71">
        <v>10</v>
      </c>
      <c r="E10" s="71">
        <v>6.6</v>
      </c>
      <c r="F10" s="71">
        <v>35</v>
      </c>
      <c r="G10" s="71">
        <v>1</v>
      </c>
      <c r="H10" s="71">
        <v>43</v>
      </c>
      <c r="I10" s="71"/>
      <c r="J10" s="71"/>
      <c r="K10" s="71">
        <v>17</v>
      </c>
      <c r="L10" s="71">
        <v>47</v>
      </c>
      <c r="M10" s="71">
        <v>130</v>
      </c>
      <c r="N10" s="71">
        <v>30</v>
      </c>
      <c r="O10" s="71">
        <v>1</v>
      </c>
      <c r="P10" s="71">
        <v>54</v>
      </c>
      <c r="Q10" s="55">
        <f t="shared" si="0"/>
        <v>219</v>
      </c>
    </row>
    <row r="11" spans="1:17" ht="15" customHeight="1">
      <c r="A11" s="42" t="s">
        <v>1633</v>
      </c>
      <c r="B11" s="80" t="s">
        <v>106</v>
      </c>
      <c r="C11" s="143" t="s">
        <v>453</v>
      </c>
      <c r="D11" s="71">
        <v>6</v>
      </c>
      <c r="E11" s="71">
        <v>7.1</v>
      </c>
      <c r="F11" s="71">
        <v>20</v>
      </c>
      <c r="G11" s="71" t="s">
        <v>66</v>
      </c>
      <c r="H11" s="71">
        <v>50</v>
      </c>
      <c r="I11" s="71"/>
      <c r="J11" s="71"/>
      <c r="K11" s="71">
        <v>18</v>
      </c>
      <c r="L11" s="71">
        <v>50</v>
      </c>
      <c r="M11" s="71">
        <v>135</v>
      </c>
      <c r="N11" s="71">
        <v>35</v>
      </c>
      <c r="O11" s="71" t="s">
        <v>66</v>
      </c>
      <c r="P11" s="71">
        <v>57</v>
      </c>
      <c r="Q11" s="55">
        <f t="shared" si="0"/>
        <v>218</v>
      </c>
    </row>
    <row r="12" spans="1:17" ht="15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1260</v>
      </c>
    </row>
    <row r="13" spans="1:17" ht="15" customHeight="1">
      <c r="A13" s="36" t="s">
        <v>1634</v>
      </c>
      <c r="B13" s="80" t="s">
        <v>109</v>
      </c>
      <c r="C13" s="143" t="s">
        <v>64</v>
      </c>
      <c r="D13" s="71">
        <v>7</v>
      </c>
      <c r="E13" s="71">
        <v>7.3</v>
      </c>
      <c r="F13" s="71">
        <v>17</v>
      </c>
      <c r="G13" s="71"/>
      <c r="H13" s="71"/>
      <c r="I13" s="71" t="s">
        <v>340</v>
      </c>
      <c r="J13" s="71">
        <v>20</v>
      </c>
      <c r="K13" s="71">
        <v>11</v>
      </c>
      <c r="L13" s="71">
        <v>44</v>
      </c>
      <c r="M13" s="71">
        <v>135</v>
      </c>
      <c r="N13" s="71">
        <v>45</v>
      </c>
      <c r="O13" s="71" t="s">
        <v>355</v>
      </c>
      <c r="P13" s="71">
        <v>32</v>
      </c>
      <c r="Q13" s="55">
        <f t="shared" ref="Q13:Q39" si="1">P13+N13+L13+J13+H13+F13+D13</f>
        <v>165</v>
      </c>
    </row>
    <row r="14" spans="1:17" ht="15" customHeight="1">
      <c r="A14" s="36" t="s">
        <v>1635</v>
      </c>
      <c r="B14" s="80" t="s">
        <v>110</v>
      </c>
      <c r="C14" s="143" t="s">
        <v>476</v>
      </c>
      <c r="D14" s="71">
        <v>2</v>
      </c>
      <c r="E14" s="71">
        <v>7.6</v>
      </c>
      <c r="F14" s="71">
        <v>8</v>
      </c>
      <c r="G14" s="71"/>
      <c r="H14" s="71"/>
      <c r="I14" s="71" t="s">
        <v>365</v>
      </c>
      <c r="J14" s="71">
        <v>23</v>
      </c>
      <c r="K14" s="71">
        <v>12</v>
      </c>
      <c r="L14" s="71">
        <v>47</v>
      </c>
      <c r="M14" s="71">
        <v>120</v>
      </c>
      <c r="N14" s="71">
        <v>30</v>
      </c>
      <c r="O14" s="71" t="s">
        <v>365</v>
      </c>
      <c r="P14" s="71">
        <v>42</v>
      </c>
      <c r="Q14" s="55">
        <f t="shared" si="1"/>
        <v>152</v>
      </c>
    </row>
    <row r="15" spans="1:17" ht="15" customHeight="1">
      <c r="A15" s="36" t="s">
        <v>1636</v>
      </c>
      <c r="B15" s="80" t="s">
        <v>108</v>
      </c>
      <c r="C15" s="143" t="s">
        <v>62</v>
      </c>
      <c r="D15" s="71">
        <v>7</v>
      </c>
      <c r="E15" s="71">
        <v>7.4</v>
      </c>
      <c r="F15" s="71">
        <v>14</v>
      </c>
      <c r="G15" s="71"/>
      <c r="H15" s="71"/>
      <c r="I15" s="71" t="s">
        <v>365</v>
      </c>
      <c r="J15" s="71">
        <v>23</v>
      </c>
      <c r="K15" s="71">
        <v>10</v>
      </c>
      <c r="L15" s="71">
        <v>41</v>
      </c>
      <c r="M15" s="71">
        <v>120</v>
      </c>
      <c r="N15" s="71">
        <v>35</v>
      </c>
      <c r="O15" s="71" t="s">
        <v>473</v>
      </c>
      <c r="P15" s="71">
        <v>23</v>
      </c>
      <c r="Q15" s="55">
        <f t="shared" si="1"/>
        <v>143</v>
      </c>
    </row>
    <row r="16" spans="1:17" ht="15" customHeight="1">
      <c r="A16" s="36" t="s">
        <v>1637</v>
      </c>
      <c r="B16" s="80" t="s">
        <v>111</v>
      </c>
      <c r="C16" s="143" t="s">
        <v>64</v>
      </c>
      <c r="D16" s="71">
        <v>4</v>
      </c>
      <c r="E16" s="71">
        <v>7.2</v>
      </c>
      <c r="F16" s="71">
        <v>20</v>
      </c>
      <c r="G16" s="71"/>
      <c r="H16" s="71"/>
      <c r="I16" s="71" t="s">
        <v>340</v>
      </c>
      <c r="J16" s="71">
        <v>20</v>
      </c>
      <c r="K16" s="71">
        <v>11</v>
      </c>
      <c r="L16" s="71">
        <v>44</v>
      </c>
      <c r="M16" s="71">
        <v>100</v>
      </c>
      <c r="N16" s="71">
        <v>20</v>
      </c>
      <c r="O16" s="71" t="s">
        <v>66</v>
      </c>
      <c r="P16" s="71">
        <v>35</v>
      </c>
      <c r="Q16" s="55">
        <f t="shared" si="1"/>
        <v>143</v>
      </c>
    </row>
    <row r="17" spans="1:17" ht="15" customHeight="1">
      <c r="A17" s="36" t="s">
        <v>1638</v>
      </c>
      <c r="B17" s="80" t="s">
        <v>116</v>
      </c>
      <c r="C17" s="143" t="s">
        <v>64</v>
      </c>
      <c r="D17" s="71">
        <v>4</v>
      </c>
      <c r="E17" s="71">
        <v>7.2</v>
      </c>
      <c r="F17" s="71">
        <v>20</v>
      </c>
      <c r="G17" s="71"/>
      <c r="H17" s="71"/>
      <c r="I17" s="71" t="s">
        <v>340</v>
      </c>
      <c r="J17" s="71">
        <v>20</v>
      </c>
      <c r="K17" s="71">
        <v>11</v>
      </c>
      <c r="L17" s="71">
        <v>44</v>
      </c>
      <c r="M17" s="71">
        <v>100</v>
      </c>
      <c r="N17" s="71">
        <v>20</v>
      </c>
      <c r="O17" s="71" t="s">
        <v>66</v>
      </c>
      <c r="P17" s="71">
        <v>35</v>
      </c>
      <c r="Q17" s="55">
        <f t="shared" si="1"/>
        <v>143</v>
      </c>
    </row>
    <row r="18" spans="1:17" ht="15" customHeight="1">
      <c r="A18" s="36" t="s">
        <v>1639</v>
      </c>
      <c r="B18" s="80" t="s">
        <v>118</v>
      </c>
      <c r="C18" s="143" t="s">
        <v>64</v>
      </c>
      <c r="D18" s="71">
        <v>4</v>
      </c>
      <c r="E18" s="71">
        <v>7.2</v>
      </c>
      <c r="F18" s="71">
        <v>20</v>
      </c>
      <c r="G18" s="71"/>
      <c r="H18" s="71"/>
      <c r="I18" s="71" t="s">
        <v>340</v>
      </c>
      <c r="J18" s="71">
        <v>20</v>
      </c>
      <c r="K18" s="71">
        <v>10</v>
      </c>
      <c r="L18" s="71">
        <v>41</v>
      </c>
      <c r="M18" s="71">
        <v>100</v>
      </c>
      <c r="N18" s="71">
        <v>20</v>
      </c>
      <c r="O18" s="71" t="s">
        <v>66</v>
      </c>
      <c r="P18" s="71">
        <v>35</v>
      </c>
      <c r="Q18" s="55">
        <f t="shared" si="1"/>
        <v>140</v>
      </c>
    </row>
    <row r="19" spans="1:17" ht="15" customHeight="1">
      <c r="A19" s="36" t="s">
        <v>1640</v>
      </c>
      <c r="B19" s="80" t="s">
        <v>113</v>
      </c>
      <c r="C19" s="143" t="s">
        <v>62</v>
      </c>
      <c r="D19" s="71">
        <v>4</v>
      </c>
      <c r="E19" s="71">
        <v>6.9</v>
      </c>
      <c r="F19" s="71">
        <v>29</v>
      </c>
      <c r="G19" s="71"/>
      <c r="H19" s="71"/>
      <c r="I19" s="71" t="s">
        <v>355</v>
      </c>
      <c r="J19" s="71">
        <v>16</v>
      </c>
      <c r="K19" s="71">
        <v>10</v>
      </c>
      <c r="L19" s="71">
        <v>35</v>
      </c>
      <c r="M19" s="71">
        <v>80</v>
      </c>
      <c r="N19" s="71">
        <v>10</v>
      </c>
      <c r="O19" s="71" t="s">
        <v>66</v>
      </c>
      <c r="P19" s="71">
        <v>35</v>
      </c>
      <c r="Q19" s="55">
        <f t="shared" si="1"/>
        <v>129</v>
      </c>
    </row>
    <row r="20" spans="1:17" ht="15" customHeight="1">
      <c r="A20" s="36" t="s">
        <v>1641</v>
      </c>
      <c r="B20" s="80" t="s">
        <v>115</v>
      </c>
      <c r="C20" s="143" t="s">
        <v>62</v>
      </c>
      <c r="D20" s="71">
        <v>4</v>
      </c>
      <c r="E20" s="71">
        <v>6.9</v>
      </c>
      <c r="F20" s="71">
        <v>29</v>
      </c>
      <c r="G20" s="71"/>
      <c r="H20" s="71"/>
      <c r="I20" s="71" t="s">
        <v>355</v>
      </c>
      <c r="J20" s="71">
        <v>16</v>
      </c>
      <c r="K20" s="71">
        <v>10</v>
      </c>
      <c r="L20" s="71">
        <v>35</v>
      </c>
      <c r="M20" s="71">
        <v>80</v>
      </c>
      <c r="N20" s="71">
        <v>10</v>
      </c>
      <c r="O20" s="71" t="s">
        <v>66</v>
      </c>
      <c r="P20" s="71">
        <v>35</v>
      </c>
      <c r="Q20" s="55">
        <f t="shared" si="1"/>
        <v>129</v>
      </c>
    </row>
    <row r="21" spans="1:17" ht="15" customHeight="1">
      <c r="A21" s="36" t="s">
        <v>1642</v>
      </c>
      <c r="B21" s="80" t="s">
        <v>112</v>
      </c>
      <c r="C21" s="143" t="s">
        <v>935</v>
      </c>
      <c r="D21" s="71">
        <v>1</v>
      </c>
      <c r="E21" s="71">
        <v>7.2</v>
      </c>
      <c r="F21" s="71">
        <v>20</v>
      </c>
      <c r="G21" s="71"/>
      <c r="H21" s="71"/>
      <c r="I21" s="71" t="s">
        <v>538</v>
      </c>
      <c r="J21" s="71">
        <v>0</v>
      </c>
      <c r="K21" s="71">
        <v>10</v>
      </c>
      <c r="L21" s="71">
        <v>41</v>
      </c>
      <c r="M21" s="71">
        <v>100</v>
      </c>
      <c r="N21" s="71">
        <v>20</v>
      </c>
      <c r="O21" s="71" t="s">
        <v>365</v>
      </c>
      <c r="P21" s="71">
        <v>42</v>
      </c>
      <c r="Q21" s="55">
        <f t="shared" si="1"/>
        <v>124</v>
      </c>
    </row>
    <row r="22" spans="1:17" ht="15" customHeight="1">
      <c r="A22" s="36" t="s">
        <v>1643</v>
      </c>
      <c r="B22" s="80" t="s">
        <v>117</v>
      </c>
      <c r="C22" s="143" t="s">
        <v>935</v>
      </c>
      <c r="D22" s="71">
        <v>1</v>
      </c>
      <c r="E22" s="71">
        <v>7.2</v>
      </c>
      <c r="F22" s="71">
        <v>20</v>
      </c>
      <c r="G22" s="71"/>
      <c r="H22" s="71"/>
      <c r="I22" s="71" t="s">
        <v>538</v>
      </c>
      <c r="J22" s="71">
        <v>0</v>
      </c>
      <c r="K22" s="71">
        <v>10</v>
      </c>
      <c r="L22" s="71">
        <v>41</v>
      </c>
      <c r="M22" s="71">
        <v>100</v>
      </c>
      <c r="N22" s="71">
        <v>20</v>
      </c>
      <c r="O22" s="71" t="s">
        <v>365</v>
      </c>
      <c r="P22" s="71">
        <v>42</v>
      </c>
      <c r="Q22" s="55">
        <f t="shared" si="1"/>
        <v>124</v>
      </c>
    </row>
    <row r="23" spans="1:17" ht="15" customHeight="1">
      <c r="A23" s="36" t="s">
        <v>1644</v>
      </c>
      <c r="B23" s="80" t="s">
        <v>114</v>
      </c>
      <c r="C23" s="143" t="s">
        <v>933</v>
      </c>
      <c r="D23" s="71">
        <v>1</v>
      </c>
      <c r="E23" s="71">
        <v>7.7</v>
      </c>
      <c r="F23" s="71">
        <v>5</v>
      </c>
      <c r="G23" s="71"/>
      <c r="H23" s="71"/>
      <c r="I23" s="71" t="s">
        <v>538</v>
      </c>
      <c r="J23" s="71">
        <v>0</v>
      </c>
      <c r="K23" s="71">
        <v>8</v>
      </c>
      <c r="L23" s="71">
        <v>29</v>
      </c>
      <c r="M23" s="71">
        <v>115</v>
      </c>
      <c r="N23" s="71">
        <v>27</v>
      </c>
      <c r="O23" s="71" t="s">
        <v>355</v>
      </c>
      <c r="P23" s="71">
        <v>32</v>
      </c>
      <c r="Q23" s="55">
        <f t="shared" si="1"/>
        <v>94</v>
      </c>
    </row>
    <row r="24" spans="1:17" ht="15" customHeight="1">
      <c r="A24" s="36" t="s">
        <v>1645</v>
      </c>
      <c r="B24" s="80" t="s">
        <v>1661</v>
      </c>
      <c r="C24" s="143" t="s">
        <v>933</v>
      </c>
      <c r="D24" s="71">
        <v>1</v>
      </c>
      <c r="E24" s="71">
        <v>7.7</v>
      </c>
      <c r="F24" s="71">
        <v>5</v>
      </c>
      <c r="G24" s="71"/>
      <c r="H24" s="71"/>
      <c r="I24" s="71" t="s">
        <v>538</v>
      </c>
      <c r="J24" s="71">
        <v>0</v>
      </c>
      <c r="K24" s="71">
        <v>8</v>
      </c>
      <c r="L24" s="71">
        <v>29</v>
      </c>
      <c r="M24" s="71">
        <v>115</v>
      </c>
      <c r="N24" s="71">
        <v>27</v>
      </c>
      <c r="O24" s="71" t="s">
        <v>355</v>
      </c>
      <c r="P24" s="71">
        <v>32</v>
      </c>
      <c r="Q24" s="55">
        <f t="shared" si="1"/>
        <v>94</v>
      </c>
    </row>
    <row r="25" spans="1:17" ht="15" customHeight="1">
      <c r="A25" s="42" t="s">
        <v>1646</v>
      </c>
      <c r="B25" s="80" t="s">
        <v>120</v>
      </c>
      <c r="C25" s="143" t="s">
        <v>467</v>
      </c>
      <c r="D25" s="71">
        <v>2</v>
      </c>
      <c r="E25" s="71">
        <v>6.8</v>
      </c>
      <c r="F25" s="71">
        <v>23</v>
      </c>
      <c r="G25" s="71">
        <v>0</v>
      </c>
      <c r="H25" s="71">
        <v>0</v>
      </c>
      <c r="I25" s="71"/>
      <c r="J25" s="71"/>
      <c r="K25" s="71">
        <v>15</v>
      </c>
      <c r="L25" s="71">
        <v>41</v>
      </c>
      <c r="M25" s="71">
        <v>150</v>
      </c>
      <c r="N25" s="71">
        <v>45</v>
      </c>
      <c r="O25" s="71" t="s">
        <v>355</v>
      </c>
      <c r="P25" s="71">
        <v>50</v>
      </c>
      <c r="Q25" s="55">
        <f t="shared" si="1"/>
        <v>161</v>
      </c>
    </row>
    <row r="26" spans="1:17" ht="15" customHeight="1">
      <c r="A26" s="42" t="s">
        <v>1668</v>
      </c>
      <c r="B26" s="80" t="s">
        <v>123</v>
      </c>
      <c r="C26" s="143" t="s">
        <v>467</v>
      </c>
      <c r="D26" s="71">
        <v>2</v>
      </c>
      <c r="E26" s="71">
        <v>6.8</v>
      </c>
      <c r="F26" s="71">
        <v>23</v>
      </c>
      <c r="G26" s="71">
        <v>0</v>
      </c>
      <c r="H26" s="71">
        <v>0</v>
      </c>
      <c r="I26" s="71"/>
      <c r="J26" s="71"/>
      <c r="K26" s="71">
        <v>15</v>
      </c>
      <c r="L26" s="71">
        <v>41</v>
      </c>
      <c r="M26" s="71">
        <v>150</v>
      </c>
      <c r="N26" s="71">
        <v>45</v>
      </c>
      <c r="O26" s="71" t="s">
        <v>355</v>
      </c>
      <c r="P26" s="71">
        <v>50</v>
      </c>
      <c r="Q26" s="55">
        <f t="shared" si="1"/>
        <v>161</v>
      </c>
    </row>
    <row r="27" spans="1:17" ht="15" customHeight="1">
      <c r="A27" s="42" t="s">
        <v>1647</v>
      </c>
      <c r="B27" s="80" t="s">
        <v>128</v>
      </c>
      <c r="C27" s="143" t="s">
        <v>1067</v>
      </c>
      <c r="D27" s="70" t="s">
        <v>538</v>
      </c>
      <c r="E27" s="71">
        <v>6.6</v>
      </c>
      <c r="F27" s="71">
        <v>29</v>
      </c>
      <c r="G27" s="70" t="s">
        <v>538</v>
      </c>
      <c r="H27" s="70" t="s">
        <v>538</v>
      </c>
      <c r="I27" s="70"/>
      <c r="J27" s="70"/>
      <c r="K27" s="71">
        <v>13</v>
      </c>
      <c r="L27" s="71">
        <v>30</v>
      </c>
      <c r="M27" s="71">
        <v>140</v>
      </c>
      <c r="N27" s="71">
        <v>35</v>
      </c>
      <c r="O27" s="52" t="s">
        <v>340</v>
      </c>
      <c r="P27" s="76">
        <v>56</v>
      </c>
      <c r="Q27" s="55">
        <f t="shared" si="1"/>
        <v>150</v>
      </c>
    </row>
    <row r="28" spans="1:17" ht="15" customHeight="1">
      <c r="A28" s="42" t="s">
        <v>1648</v>
      </c>
      <c r="B28" s="80" t="s">
        <v>131</v>
      </c>
      <c r="C28" s="143" t="s">
        <v>69</v>
      </c>
      <c r="D28" s="71">
        <v>6</v>
      </c>
      <c r="E28" s="71">
        <v>6.7</v>
      </c>
      <c r="F28" s="71">
        <v>26</v>
      </c>
      <c r="G28" s="71" t="s">
        <v>538</v>
      </c>
      <c r="H28" s="71">
        <v>0</v>
      </c>
      <c r="I28" s="71"/>
      <c r="J28" s="71"/>
      <c r="K28" s="71">
        <v>12</v>
      </c>
      <c r="L28" s="71">
        <v>32</v>
      </c>
      <c r="M28" s="71">
        <v>125</v>
      </c>
      <c r="N28" s="71">
        <v>27</v>
      </c>
      <c r="O28" s="71" t="s">
        <v>473</v>
      </c>
      <c r="P28" s="71">
        <v>41</v>
      </c>
      <c r="Q28" s="55">
        <f t="shared" si="1"/>
        <v>132</v>
      </c>
    </row>
    <row r="29" spans="1:17" ht="15" customHeight="1">
      <c r="A29" s="42" t="s">
        <v>1649</v>
      </c>
      <c r="B29" s="80" t="s">
        <v>130</v>
      </c>
      <c r="C29" s="143" t="s">
        <v>470</v>
      </c>
      <c r="D29" s="71">
        <v>6</v>
      </c>
      <c r="E29" s="71">
        <v>7.1</v>
      </c>
      <c r="F29" s="71">
        <v>14</v>
      </c>
      <c r="G29" s="71">
        <v>0</v>
      </c>
      <c r="H29" s="71">
        <v>0</v>
      </c>
      <c r="I29" s="1"/>
      <c r="J29" s="1"/>
      <c r="K29" s="71">
        <v>10</v>
      </c>
      <c r="L29" s="71">
        <v>24</v>
      </c>
      <c r="M29" s="71" t="s">
        <v>367</v>
      </c>
      <c r="N29" s="71">
        <v>15</v>
      </c>
      <c r="O29" s="71">
        <v>2</v>
      </c>
      <c r="P29" s="71">
        <v>57</v>
      </c>
      <c r="Q29" s="55">
        <f t="shared" si="1"/>
        <v>116</v>
      </c>
    </row>
    <row r="30" spans="1:17" ht="15" customHeight="1">
      <c r="A30" s="42" t="s">
        <v>1650</v>
      </c>
      <c r="B30" s="80" t="s">
        <v>133</v>
      </c>
      <c r="C30" s="143" t="s">
        <v>456</v>
      </c>
      <c r="D30" s="71">
        <v>6</v>
      </c>
      <c r="E30" s="71">
        <v>6.8</v>
      </c>
      <c r="F30" s="71">
        <v>23</v>
      </c>
      <c r="G30" s="71" t="s">
        <v>538</v>
      </c>
      <c r="H30" s="71">
        <v>0</v>
      </c>
      <c r="I30" s="71"/>
      <c r="J30" s="71"/>
      <c r="K30" s="71">
        <v>15</v>
      </c>
      <c r="L30" s="71">
        <v>41</v>
      </c>
      <c r="M30" s="71">
        <v>85</v>
      </c>
      <c r="N30" s="71">
        <v>7</v>
      </c>
      <c r="O30" s="71" t="s">
        <v>489</v>
      </c>
      <c r="P30" s="71">
        <v>33</v>
      </c>
      <c r="Q30" s="55">
        <f t="shared" si="1"/>
        <v>110</v>
      </c>
    </row>
    <row r="31" spans="1:17" ht="15" customHeight="1">
      <c r="A31" s="42" t="s">
        <v>1651</v>
      </c>
      <c r="B31" s="80" t="s">
        <v>132</v>
      </c>
      <c r="C31" s="143" t="s">
        <v>386</v>
      </c>
      <c r="D31" s="71">
        <v>0</v>
      </c>
      <c r="E31" s="71">
        <v>6.8</v>
      </c>
      <c r="F31" s="71">
        <v>23</v>
      </c>
      <c r="G31" s="71" t="s">
        <v>538</v>
      </c>
      <c r="H31" s="71">
        <v>0</v>
      </c>
      <c r="I31" s="1"/>
      <c r="J31" s="1"/>
      <c r="K31" s="71">
        <v>10</v>
      </c>
      <c r="L31" s="71">
        <v>24</v>
      </c>
      <c r="M31" s="71">
        <v>80</v>
      </c>
      <c r="N31" s="71">
        <v>6</v>
      </c>
      <c r="O31" s="71">
        <v>1</v>
      </c>
      <c r="P31" s="71">
        <v>54</v>
      </c>
      <c r="Q31" s="55">
        <f t="shared" si="1"/>
        <v>107</v>
      </c>
    </row>
    <row r="32" spans="1:17" ht="15" customHeight="1">
      <c r="A32" s="42" t="s">
        <v>1652</v>
      </c>
      <c r="B32" s="80" t="s">
        <v>126</v>
      </c>
      <c r="C32" s="143" t="s">
        <v>1461</v>
      </c>
      <c r="D32" s="71">
        <v>0</v>
      </c>
      <c r="E32" s="71">
        <v>7.3</v>
      </c>
      <c r="F32" s="71">
        <v>8</v>
      </c>
      <c r="G32" s="71">
        <v>0</v>
      </c>
      <c r="H32" s="71">
        <v>0</v>
      </c>
      <c r="I32" s="71"/>
      <c r="J32" s="71"/>
      <c r="K32" s="71">
        <v>9</v>
      </c>
      <c r="L32" s="71">
        <v>22</v>
      </c>
      <c r="M32" s="71">
        <v>125</v>
      </c>
      <c r="N32" s="71">
        <v>25</v>
      </c>
      <c r="O32" s="71">
        <v>1</v>
      </c>
      <c r="P32" s="71">
        <v>50</v>
      </c>
      <c r="Q32" s="55">
        <f t="shared" si="1"/>
        <v>105</v>
      </c>
    </row>
    <row r="33" spans="1:17" ht="15" customHeight="1">
      <c r="A33" s="42" t="s">
        <v>1653</v>
      </c>
      <c r="B33" s="80" t="s">
        <v>129</v>
      </c>
      <c r="C33" s="143" t="s">
        <v>386</v>
      </c>
      <c r="D33" s="71">
        <v>0</v>
      </c>
      <c r="E33" s="71">
        <v>6.8</v>
      </c>
      <c r="F33" s="71">
        <v>23</v>
      </c>
      <c r="G33" s="71" t="s">
        <v>538</v>
      </c>
      <c r="H33" s="71">
        <v>0</v>
      </c>
      <c r="I33" s="1"/>
      <c r="J33" s="1"/>
      <c r="K33" s="71">
        <v>10</v>
      </c>
      <c r="L33" s="71">
        <v>24</v>
      </c>
      <c r="M33" s="71">
        <v>80</v>
      </c>
      <c r="N33" s="71">
        <v>4</v>
      </c>
      <c r="O33" s="71">
        <v>1</v>
      </c>
      <c r="P33" s="71">
        <v>54</v>
      </c>
      <c r="Q33" s="55">
        <f t="shared" si="1"/>
        <v>105</v>
      </c>
    </row>
    <row r="34" spans="1:17" ht="15" customHeight="1">
      <c r="A34" s="42" t="s">
        <v>1654</v>
      </c>
      <c r="B34" s="80" t="s">
        <v>121</v>
      </c>
      <c r="C34" s="143" t="s">
        <v>456</v>
      </c>
      <c r="D34" s="71">
        <v>6</v>
      </c>
      <c r="E34" s="71">
        <v>7.1</v>
      </c>
      <c r="F34" s="71">
        <v>14</v>
      </c>
      <c r="G34" s="71" t="s">
        <v>538</v>
      </c>
      <c r="H34" s="71">
        <v>0</v>
      </c>
      <c r="I34" s="71"/>
      <c r="J34" s="71"/>
      <c r="K34" s="71">
        <v>15</v>
      </c>
      <c r="L34" s="71">
        <v>41</v>
      </c>
      <c r="M34" s="71">
        <v>80</v>
      </c>
      <c r="N34" s="71">
        <v>4</v>
      </c>
      <c r="O34" s="71" t="s">
        <v>489</v>
      </c>
      <c r="P34" s="71">
        <v>30</v>
      </c>
      <c r="Q34" s="55">
        <f t="shared" si="1"/>
        <v>95</v>
      </c>
    </row>
    <row r="35" spans="1:17" ht="15" customHeight="1">
      <c r="A35" s="42" t="s">
        <v>1655</v>
      </c>
      <c r="B35" s="80" t="s">
        <v>124</v>
      </c>
      <c r="C35" s="143" t="s">
        <v>456</v>
      </c>
      <c r="D35" s="71">
        <v>6</v>
      </c>
      <c r="E35" s="71">
        <v>7.1</v>
      </c>
      <c r="F35" s="71">
        <v>14</v>
      </c>
      <c r="G35" s="71" t="s">
        <v>538</v>
      </c>
      <c r="H35" s="71">
        <v>0</v>
      </c>
      <c r="I35" s="71"/>
      <c r="J35" s="71"/>
      <c r="K35" s="71">
        <v>15</v>
      </c>
      <c r="L35" s="71">
        <v>41</v>
      </c>
      <c r="M35" s="71">
        <v>80</v>
      </c>
      <c r="N35" s="71">
        <v>4</v>
      </c>
      <c r="O35" s="71" t="s">
        <v>489</v>
      </c>
      <c r="P35" s="71">
        <v>30</v>
      </c>
      <c r="Q35" s="55">
        <f t="shared" si="1"/>
        <v>95</v>
      </c>
    </row>
    <row r="36" spans="1:17" ht="15" customHeight="1">
      <c r="A36" s="42" t="s">
        <v>1656</v>
      </c>
      <c r="B36" s="80" t="s">
        <v>119</v>
      </c>
      <c r="C36" s="143" t="s">
        <v>386</v>
      </c>
      <c r="D36" s="71">
        <v>0</v>
      </c>
      <c r="E36" s="71">
        <v>7.8</v>
      </c>
      <c r="F36" s="71">
        <v>0</v>
      </c>
      <c r="G36" s="71" t="s">
        <v>538</v>
      </c>
      <c r="H36" s="71">
        <v>0</v>
      </c>
      <c r="I36" s="71"/>
      <c r="J36" s="71"/>
      <c r="K36" s="71">
        <v>10</v>
      </c>
      <c r="L36" s="71">
        <v>24</v>
      </c>
      <c r="M36" s="71">
        <v>120</v>
      </c>
      <c r="N36" s="71">
        <v>22</v>
      </c>
      <c r="O36" s="71" t="s">
        <v>492</v>
      </c>
      <c r="P36" s="71">
        <v>34</v>
      </c>
      <c r="Q36" s="55">
        <f t="shared" si="1"/>
        <v>80</v>
      </c>
    </row>
    <row r="37" spans="1:17" ht="15" customHeight="1">
      <c r="A37" s="42" t="s">
        <v>1657</v>
      </c>
      <c r="B37" s="80" t="s">
        <v>122</v>
      </c>
      <c r="C37" s="143" t="s">
        <v>386</v>
      </c>
      <c r="D37" s="71">
        <v>0</v>
      </c>
      <c r="E37" s="71">
        <v>7.8</v>
      </c>
      <c r="F37" s="71">
        <v>0</v>
      </c>
      <c r="G37" s="71" t="s">
        <v>538</v>
      </c>
      <c r="H37" s="71">
        <v>0</v>
      </c>
      <c r="I37" s="71"/>
      <c r="J37" s="71"/>
      <c r="K37" s="71">
        <v>10</v>
      </c>
      <c r="L37" s="71">
        <v>24</v>
      </c>
      <c r="M37" s="71">
        <v>120</v>
      </c>
      <c r="N37" s="71">
        <v>22</v>
      </c>
      <c r="O37" s="71" t="s">
        <v>492</v>
      </c>
      <c r="P37" s="71">
        <v>34</v>
      </c>
      <c r="Q37" s="55">
        <f t="shared" si="1"/>
        <v>80</v>
      </c>
    </row>
    <row r="38" spans="1:17" ht="15" customHeight="1">
      <c r="A38" s="42" t="s">
        <v>1658</v>
      </c>
      <c r="B38" s="80" t="s">
        <v>125</v>
      </c>
      <c r="C38" s="143" t="s">
        <v>386</v>
      </c>
      <c r="D38" s="71">
        <v>0</v>
      </c>
      <c r="E38" s="71">
        <v>7.8</v>
      </c>
      <c r="F38" s="71">
        <v>0</v>
      </c>
      <c r="G38" s="71" t="s">
        <v>538</v>
      </c>
      <c r="H38" s="71">
        <v>0</v>
      </c>
      <c r="I38" s="71"/>
      <c r="J38" s="71"/>
      <c r="K38" s="71">
        <v>10</v>
      </c>
      <c r="L38" s="71">
        <v>24</v>
      </c>
      <c r="M38" s="71">
        <v>120</v>
      </c>
      <c r="N38" s="71">
        <v>22</v>
      </c>
      <c r="O38" s="71" t="s">
        <v>492</v>
      </c>
      <c r="P38" s="71">
        <v>34</v>
      </c>
      <c r="Q38" s="55">
        <f t="shared" si="1"/>
        <v>80</v>
      </c>
    </row>
    <row r="39" spans="1:17" ht="15" customHeight="1">
      <c r="A39" s="42" t="s">
        <v>1659</v>
      </c>
      <c r="B39" s="80" t="s">
        <v>127</v>
      </c>
      <c r="C39" s="143" t="s">
        <v>386</v>
      </c>
      <c r="D39" s="71">
        <v>0</v>
      </c>
      <c r="E39" s="71">
        <v>7.8</v>
      </c>
      <c r="F39" s="71">
        <v>0</v>
      </c>
      <c r="G39" s="71" t="s">
        <v>538</v>
      </c>
      <c r="H39" s="71">
        <v>0</v>
      </c>
      <c r="I39" s="71"/>
      <c r="J39" s="71"/>
      <c r="K39" s="71">
        <v>10</v>
      </c>
      <c r="L39" s="71">
        <v>24</v>
      </c>
      <c r="M39" s="71">
        <v>120</v>
      </c>
      <c r="N39" s="71">
        <v>22</v>
      </c>
      <c r="O39" s="71" t="s">
        <v>492</v>
      </c>
      <c r="P39" s="71">
        <v>34</v>
      </c>
      <c r="Q39" s="55">
        <f t="shared" si="1"/>
        <v>80</v>
      </c>
    </row>
    <row r="40" spans="1:17" ht="15.75">
      <c r="A40" s="31" t="s">
        <v>33</v>
      </c>
      <c r="B40" s="31"/>
      <c r="C40" s="31" t="s">
        <v>1455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ht="15.7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69"/>
      <c r="L41" s="69"/>
      <c r="M41" s="69"/>
      <c r="N41" s="69"/>
      <c r="O41" s="31"/>
      <c r="P41" s="31"/>
      <c r="Q41" s="31"/>
    </row>
  </sheetData>
  <sortState ref="B25:Q39">
    <sortCondition descending="1" ref="Q25:Q39"/>
  </sortState>
  <mergeCells count="11">
    <mergeCell ref="A2:Q2"/>
    <mergeCell ref="O3:P4"/>
    <mergeCell ref="Q3:Q5"/>
    <mergeCell ref="A3:A5"/>
    <mergeCell ref="B3:B5"/>
    <mergeCell ref="C3:D4"/>
    <mergeCell ref="E3:F4"/>
    <mergeCell ref="G3:H4"/>
    <mergeCell ref="I3:J4"/>
    <mergeCell ref="K3:L4"/>
    <mergeCell ref="M3:N4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Q34"/>
  <sheetViews>
    <sheetView topLeftCell="A7" workbookViewId="0">
      <selection activeCell="A33" sqref="A33:XFD33"/>
    </sheetView>
  </sheetViews>
  <sheetFormatPr defaultRowHeight="15"/>
  <cols>
    <col min="2" max="2" width="36.5703125" customWidth="1"/>
    <col min="3" max="16" width="4.7109375" customWidth="1"/>
    <col min="17" max="17" width="12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2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30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4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7.45" customHeight="1">
      <c r="A6" s="36" t="s">
        <v>1628</v>
      </c>
      <c r="B6" s="68" t="s">
        <v>1081</v>
      </c>
      <c r="C6" s="70" t="s">
        <v>1141</v>
      </c>
      <c r="D6" s="81">
        <v>21</v>
      </c>
      <c r="E6" s="82" t="s">
        <v>1142</v>
      </c>
      <c r="F6" s="82" t="s">
        <v>894</v>
      </c>
      <c r="G6" s="82"/>
      <c r="H6" s="82"/>
      <c r="I6" s="82" t="s">
        <v>337</v>
      </c>
      <c r="J6" s="82" t="s">
        <v>331</v>
      </c>
      <c r="K6" s="82" t="s">
        <v>529</v>
      </c>
      <c r="L6" s="82" t="s">
        <v>344</v>
      </c>
      <c r="M6" s="82" t="s">
        <v>682</v>
      </c>
      <c r="N6" s="82" t="s">
        <v>336</v>
      </c>
      <c r="O6" s="83" t="s">
        <v>510</v>
      </c>
      <c r="P6" s="83" t="s">
        <v>344</v>
      </c>
      <c r="Q6" s="55">
        <f t="shared" ref="Q6:Q11" si="0">P6+N6+L6+J6+H6+F6+D6</f>
        <v>198</v>
      </c>
    </row>
    <row r="7" spans="1:17" ht="17.45" customHeight="1">
      <c r="A7" s="36" t="s">
        <v>1629</v>
      </c>
      <c r="B7" s="68" t="s">
        <v>1083</v>
      </c>
      <c r="C7" s="52" t="s">
        <v>820</v>
      </c>
      <c r="D7" s="83" t="s">
        <v>361</v>
      </c>
      <c r="E7" s="83" t="s">
        <v>1133</v>
      </c>
      <c r="F7" s="123">
        <v>29</v>
      </c>
      <c r="G7" s="124"/>
      <c r="H7" s="123"/>
      <c r="I7" s="123">
        <v>2</v>
      </c>
      <c r="J7" s="123">
        <v>6</v>
      </c>
      <c r="K7" s="124">
        <v>21</v>
      </c>
      <c r="L7" s="123">
        <v>50</v>
      </c>
      <c r="M7" s="123">
        <v>210</v>
      </c>
      <c r="N7" s="124">
        <v>40</v>
      </c>
      <c r="O7" s="123">
        <v>21</v>
      </c>
      <c r="P7" s="124">
        <v>50</v>
      </c>
      <c r="Q7" s="55">
        <f t="shared" si="0"/>
        <v>197</v>
      </c>
    </row>
    <row r="8" spans="1:17" ht="17.45" customHeight="1">
      <c r="A8" s="36" t="s">
        <v>1630</v>
      </c>
      <c r="B8" s="68" t="s">
        <v>1082</v>
      </c>
      <c r="C8" s="70" t="s">
        <v>1143</v>
      </c>
      <c r="D8" s="81">
        <v>17</v>
      </c>
      <c r="E8" s="82" t="s">
        <v>1144</v>
      </c>
      <c r="F8" s="82" t="s">
        <v>527</v>
      </c>
      <c r="G8" s="82"/>
      <c r="H8" s="82"/>
      <c r="I8" s="82" t="s">
        <v>509</v>
      </c>
      <c r="J8" s="82" t="s">
        <v>328</v>
      </c>
      <c r="K8" s="82" t="s">
        <v>571</v>
      </c>
      <c r="L8" s="82" t="s">
        <v>348</v>
      </c>
      <c r="M8" s="82" t="s">
        <v>526</v>
      </c>
      <c r="N8" s="82" t="s">
        <v>508</v>
      </c>
      <c r="O8" s="83" t="s">
        <v>541</v>
      </c>
      <c r="P8" s="83" t="s">
        <v>673</v>
      </c>
      <c r="Q8" s="55">
        <f t="shared" si="0"/>
        <v>177</v>
      </c>
    </row>
    <row r="9" spans="1:17" ht="17.45" customHeight="1">
      <c r="A9" s="40" t="s">
        <v>1631</v>
      </c>
      <c r="B9" s="80" t="s">
        <v>801</v>
      </c>
      <c r="C9" s="56" t="s">
        <v>802</v>
      </c>
      <c r="D9" s="51">
        <v>23</v>
      </c>
      <c r="E9" s="52" t="s">
        <v>752</v>
      </c>
      <c r="F9" s="52" t="s">
        <v>594</v>
      </c>
      <c r="G9" s="52" t="s">
        <v>517</v>
      </c>
      <c r="H9" s="52" t="s">
        <v>332</v>
      </c>
      <c r="I9" s="52"/>
      <c r="J9" s="52"/>
      <c r="K9" s="52" t="s">
        <v>357</v>
      </c>
      <c r="L9" s="52" t="s">
        <v>333</v>
      </c>
      <c r="M9" s="52" t="s">
        <v>770</v>
      </c>
      <c r="N9" s="52" t="s">
        <v>327</v>
      </c>
      <c r="O9" s="113" t="s">
        <v>66</v>
      </c>
      <c r="P9" s="113" t="s">
        <v>509</v>
      </c>
      <c r="Q9" s="55">
        <f t="shared" si="0"/>
        <v>172</v>
      </c>
    </row>
    <row r="10" spans="1:17" ht="17.45" customHeight="1">
      <c r="A10" s="42" t="s">
        <v>1632</v>
      </c>
      <c r="B10" s="80" t="s">
        <v>799</v>
      </c>
      <c r="C10" s="52" t="s">
        <v>795</v>
      </c>
      <c r="D10" s="51">
        <v>21</v>
      </c>
      <c r="E10" s="52" t="s">
        <v>537</v>
      </c>
      <c r="F10" s="52" t="s">
        <v>769</v>
      </c>
      <c r="G10" s="52" t="s">
        <v>337</v>
      </c>
      <c r="H10" s="52" t="s">
        <v>541</v>
      </c>
      <c r="I10" s="52"/>
      <c r="J10" s="52"/>
      <c r="K10" s="52" t="s">
        <v>333</v>
      </c>
      <c r="L10" s="52" t="s">
        <v>514</v>
      </c>
      <c r="M10" s="52" t="s">
        <v>800</v>
      </c>
      <c r="N10" s="52" t="s">
        <v>346</v>
      </c>
      <c r="O10" s="113" t="s">
        <v>331</v>
      </c>
      <c r="P10" s="113" t="s">
        <v>517</v>
      </c>
      <c r="Q10" s="55">
        <f t="shared" si="0"/>
        <v>171</v>
      </c>
    </row>
    <row r="11" spans="1:17" ht="17.45" customHeight="1">
      <c r="A11" s="42" t="s">
        <v>1633</v>
      </c>
      <c r="B11" s="98" t="s">
        <v>797</v>
      </c>
      <c r="C11" s="56" t="s">
        <v>798</v>
      </c>
      <c r="D11" s="67">
        <v>10</v>
      </c>
      <c r="E11" s="67">
        <v>12.9</v>
      </c>
      <c r="F11" s="67">
        <v>53</v>
      </c>
      <c r="G11" s="67">
        <v>8</v>
      </c>
      <c r="H11" s="67">
        <v>19</v>
      </c>
      <c r="I11" s="67"/>
      <c r="J11" s="67"/>
      <c r="K11" s="67">
        <v>25</v>
      </c>
      <c r="L11" s="67">
        <v>20</v>
      </c>
      <c r="M11" s="67">
        <v>230</v>
      </c>
      <c r="N11" s="67">
        <v>40</v>
      </c>
      <c r="O11" s="112">
        <v>2</v>
      </c>
      <c r="P11" s="112">
        <v>12</v>
      </c>
      <c r="Q11" s="55">
        <f t="shared" si="0"/>
        <v>154</v>
      </c>
    </row>
    <row r="12" spans="1:17" ht="17.45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1069</v>
      </c>
    </row>
    <row r="13" spans="1:17" ht="17.45" customHeight="1">
      <c r="A13" s="49" t="s">
        <v>1634</v>
      </c>
      <c r="B13" s="68" t="s">
        <v>1087</v>
      </c>
      <c r="C13" s="52" t="s">
        <v>1148</v>
      </c>
      <c r="D13" s="83" t="s">
        <v>527</v>
      </c>
      <c r="E13" s="83" t="s">
        <v>1133</v>
      </c>
      <c r="F13" s="83" t="s">
        <v>529</v>
      </c>
      <c r="G13" s="123"/>
      <c r="H13" s="123"/>
      <c r="I13" s="123">
        <v>8</v>
      </c>
      <c r="J13" s="123">
        <v>4</v>
      </c>
      <c r="K13" s="123">
        <v>18</v>
      </c>
      <c r="L13" s="123">
        <v>41</v>
      </c>
      <c r="M13" s="123">
        <v>180</v>
      </c>
      <c r="N13" s="123">
        <v>28</v>
      </c>
      <c r="O13" s="123">
        <v>11</v>
      </c>
      <c r="P13" s="123">
        <v>23</v>
      </c>
      <c r="Q13" s="55">
        <f t="shared" ref="Q13:Q18" si="1">P13+N13+L13+J13+H13+F13+D13</f>
        <v>155</v>
      </c>
    </row>
    <row r="14" spans="1:17" ht="17.45" customHeight="1">
      <c r="A14" s="49" t="s">
        <v>1635</v>
      </c>
      <c r="B14" s="68" t="s">
        <v>1086</v>
      </c>
      <c r="C14" s="52" t="s">
        <v>646</v>
      </c>
      <c r="D14" s="83" t="s">
        <v>331</v>
      </c>
      <c r="E14" s="83" t="s">
        <v>1131</v>
      </c>
      <c r="F14" s="83" t="s">
        <v>534</v>
      </c>
      <c r="G14" s="123"/>
      <c r="H14" s="123"/>
      <c r="I14" s="123">
        <v>0</v>
      </c>
      <c r="J14" s="123">
        <v>0</v>
      </c>
      <c r="K14" s="123">
        <v>19</v>
      </c>
      <c r="L14" s="123">
        <v>44</v>
      </c>
      <c r="M14" s="123">
        <v>210</v>
      </c>
      <c r="N14" s="123">
        <v>50</v>
      </c>
      <c r="O14" s="123">
        <v>12</v>
      </c>
      <c r="P14" s="123">
        <v>24</v>
      </c>
      <c r="Q14" s="55">
        <f t="shared" si="1"/>
        <v>134</v>
      </c>
    </row>
    <row r="15" spans="1:17" ht="17.45" customHeight="1">
      <c r="A15" s="49" t="s">
        <v>1636</v>
      </c>
      <c r="B15" s="68" t="s">
        <v>1084</v>
      </c>
      <c r="C15" s="70" t="s">
        <v>1145</v>
      </c>
      <c r="D15" s="81">
        <v>0</v>
      </c>
      <c r="E15" s="82" t="s">
        <v>1133</v>
      </c>
      <c r="F15" s="108">
        <v>29</v>
      </c>
      <c r="G15" s="82"/>
      <c r="H15" s="108"/>
      <c r="I15" s="108">
        <v>6</v>
      </c>
      <c r="J15" s="108">
        <v>6</v>
      </c>
      <c r="K15" s="108">
        <v>25</v>
      </c>
      <c r="L15" s="108">
        <v>26</v>
      </c>
      <c r="M15" s="108">
        <v>195</v>
      </c>
      <c r="N15" s="82" t="s">
        <v>527</v>
      </c>
      <c r="O15" s="83" t="s">
        <v>513</v>
      </c>
      <c r="P15" s="83" t="s">
        <v>522</v>
      </c>
      <c r="Q15" s="55">
        <f t="shared" si="1"/>
        <v>129</v>
      </c>
    </row>
    <row r="16" spans="1:17" ht="17.45" customHeight="1">
      <c r="A16" s="49" t="s">
        <v>1637</v>
      </c>
      <c r="B16" s="68" t="s">
        <v>1088</v>
      </c>
      <c r="C16" s="70" t="s">
        <v>671</v>
      </c>
      <c r="D16" s="81">
        <v>2</v>
      </c>
      <c r="E16" s="82" t="s">
        <v>1149</v>
      </c>
      <c r="F16" s="82" t="s">
        <v>521</v>
      </c>
      <c r="G16" s="82"/>
      <c r="H16" s="82"/>
      <c r="I16" s="82" t="s">
        <v>331</v>
      </c>
      <c r="J16" s="82" t="s">
        <v>66</v>
      </c>
      <c r="K16" s="82" t="s">
        <v>371</v>
      </c>
      <c r="L16" s="82" t="s">
        <v>361</v>
      </c>
      <c r="M16" s="82" t="s">
        <v>786</v>
      </c>
      <c r="N16" s="82" t="s">
        <v>527</v>
      </c>
      <c r="O16" s="83" t="s">
        <v>354</v>
      </c>
      <c r="P16" s="83" t="s">
        <v>529</v>
      </c>
      <c r="Q16" s="55">
        <f t="shared" si="1"/>
        <v>122</v>
      </c>
    </row>
    <row r="17" spans="1:17" ht="17.45" customHeight="1">
      <c r="A17" s="49" t="s">
        <v>1638</v>
      </c>
      <c r="B17" s="68" t="s">
        <v>1090</v>
      </c>
      <c r="C17" s="52" t="s">
        <v>1129</v>
      </c>
      <c r="D17" s="120">
        <v>9</v>
      </c>
      <c r="E17" s="83" t="s">
        <v>1115</v>
      </c>
      <c r="F17" s="83" t="s">
        <v>513</v>
      </c>
      <c r="G17" s="123"/>
      <c r="H17" s="123"/>
      <c r="I17" s="123">
        <v>0</v>
      </c>
      <c r="J17" s="123">
        <v>0</v>
      </c>
      <c r="K17" s="82" t="s">
        <v>513</v>
      </c>
      <c r="L17" s="82" t="s">
        <v>531</v>
      </c>
      <c r="M17" s="82" t="s">
        <v>786</v>
      </c>
      <c r="N17" s="82" t="s">
        <v>527</v>
      </c>
      <c r="O17" s="123">
        <v>17</v>
      </c>
      <c r="P17" s="123">
        <v>38</v>
      </c>
      <c r="Q17" s="55">
        <f t="shared" si="1"/>
        <v>107</v>
      </c>
    </row>
    <row r="18" spans="1:17" ht="17.45" customHeight="1">
      <c r="A18" s="49" t="s">
        <v>1639</v>
      </c>
      <c r="B18" s="68" t="s">
        <v>1089</v>
      </c>
      <c r="C18" s="52" t="s">
        <v>919</v>
      </c>
      <c r="D18" s="120">
        <v>0</v>
      </c>
      <c r="E18" s="83" t="s">
        <v>1137</v>
      </c>
      <c r="F18" s="83" t="s">
        <v>345</v>
      </c>
      <c r="G18" s="123"/>
      <c r="H18" s="123"/>
      <c r="I18" s="123">
        <v>0</v>
      </c>
      <c r="J18" s="123">
        <v>0</v>
      </c>
      <c r="K18" s="82" t="s">
        <v>516</v>
      </c>
      <c r="L18" s="82" t="s">
        <v>571</v>
      </c>
      <c r="M18" s="82" t="s">
        <v>526</v>
      </c>
      <c r="N18" s="82" t="s">
        <v>508</v>
      </c>
      <c r="O18" s="123">
        <v>16</v>
      </c>
      <c r="P18" s="123">
        <v>35</v>
      </c>
      <c r="Q18" s="55">
        <f t="shared" si="1"/>
        <v>101</v>
      </c>
    </row>
    <row r="19" spans="1:17" ht="17.45" customHeight="1">
      <c r="A19" s="49" t="s">
        <v>1640</v>
      </c>
      <c r="B19" s="68" t="s">
        <v>1085</v>
      </c>
      <c r="C19" s="52" t="s">
        <v>604</v>
      </c>
      <c r="D19" s="83" t="s">
        <v>538</v>
      </c>
      <c r="E19" s="83" t="s">
        <v>1146</v>
      </c>
      <c r="F19" s="83" t="s">
        <v>351</v>
      </c>
      <c r="G19" s="123"/>
      <c r="H19" s="123"/>
      <c r="I19" s="82" t="s">
        <v>538</v>
      </c>
      <c r="J19" s="82" t="s">
        <v>538</v>
      </c>
      <c r="K19" s="123">
        <v>19</v>
      </c>
      <c r="L19" s="123">
        <v>44</v>
      </c>
      <c r="M19" s="123">
        <v>161</v>
      </c>
      <c r="N19" s="123">
        <v>13</v>
      </c>
      <c r="O19" s="123">
        <v>12</v>
      </c>
      <c r="P19" s="123">
        <v>24</v>
      </c>
      <c r="Q19" s="55" t="s">
        <v>1147</v>
      </c>
    </row>
    <row r="20" spans="1:17" ht="17.45" customHeight="1">
      <c r="A20" s="61" t="s">
        <v>1646</v>
      </c>
      <c r="B20" s="80" t="s">
        <v>781</v>
      </c>
      <c r="C20" s="52" t="s">
        <v>782</v>
      </c>
      <c r="D20" s="51">
        <v>15</v>
      </c>
      <c r="E20" s="52" t="s">
        <v>752</v>
      </c>
      <c r="F20" s="52" t="s">
        <v>529</v>
      </c>
      <c r="G20" s="52" t="s">
        <v>509</v>
      </c>
      <c r="H20" s="52" t="s">
        <v>527</v>
      </c>
      <c r="I20" s="52"/>
      <c r="J20" s="52"/>
      <c r="K20" s="52" t="s">
        <v>541</v>
      </c>
      <c r="L20" s="52" t="s">
        <v>531</v>
      </c>
      <c r="M20" s="52" t="s">
        <v>770</v>
      </c>
      <c r="N20" s="52" t="s">
        <v>348</v>
      </c>
      <c r="O20" s="52" t="s">
        <v>355</v>
      </c>
      <c r="P20" s="52" t="s">
        <v>517</v>
      </c>
      <c r="Q20" s="55">
        <f t="shared" ref="Q20:Q32" si="2">P20+N20+L20+J20+H20+F20+D20</f>
        <v>147</v>
      </c>
    </row>
    <row r="21" spans="1:17" ht="17.45" customHeight="1">
      <c r="A21" s="61" t="s">
        <v>1677</v>
      </c>
      <c r="B21" s="80" t="s">
        <v>806</v>
      </c>
      <c r="C21" s="52" t="s">
        <v>791</v>
      </c>
      <c r="D21" s="67">
        <v>13</v>
      </c>
      <c r="E21" s="67">
        <v>14.1</v>
      </c>
      <c r="F21" s="67">
        <v>27</v>
      </c>
      <c r="G21" s="67">
        <v>5</v>
      </c>
      <c r="H21" s="67">
        <v>6</v>
      </c>
      <c r="I21" s="67"/>
      <c r="J21" s="67"/>
      <c r="K21" s="67">
        <v>20</v>
      </c>
      <c r="L21" s="67">
        <v>14</v>
      </c>
      <c r="M21" s="67">
        <v>195</v>
      </c>
      <c r="N21" s="67">
        <v>15</v>
      </c>
      <c r="O21" s="67">
        <v>12</v>
      </c>
      <c r="P21" s="67">
        <v>30</v>
      </c>
      <c r="Q21" s="55">
        <f t="shared" si="2"/>
        <v>105</v>
      </c>
    </row>
    <row r="22" spans="1:17" ht="17.45" customHeight="1">
      <c r="A22" s="61" t="s">
        <v>1647</v>
      </c>
      <c r="B22" s="80" t="s">
        <v>809</v>
      </c>
      <c r="C22" s="52" t="s">
        <v>748</v>
      </c>
      <c r="D22" s="51">
        <v>3</v>
      </c>
      <c r="E22" s="52" t="s">
        <v>752</v>
      </c>
      <c r="F22" s="52" t="s">
        <v>529</v>
      </c>
      <c r="G22" s="52" t="s">
        <v>331</v>
      </c>
      <c r="H22" s="52" t="s">
        <v>510</v>
      </c>
      <c r="I22" s="52"/>
      <c r="J22" s="52"/>
      <c r="K22" s="52" t="s">
        <v>541</v>
      </c>
      <c r="L22" s="52" t="s">
        <v>531</v>
      </c>
      <c r="M22" s="52" t="s">
        <v>753</v>
      </c>
      <c r="N22" s="52" t="s">
        <v>527</v>
      </c>
      <c r="O22" s="54" t="s">
        <v>365</v>
      </c>
      <c r="P22" s="54" t="s">
        <v>354</v>
      </c>
      <c r="Q22" s="55">
        <f t="shared" si="2"/>
        <v>105</v>
      </c>
    </row>
    <row r="23" spans="1:17" ht="17.45" customHeight="1">
      <c r="A23" s="61" t="s">
        <v>1648</v>
      </c>
      <c r="B23" s="80" t="s">
        <v>808</v>
      </c>
      <c r="C23" s="52" t="s">
        <v>795</v>
      </c>
      <c r="D23" s="67">
        <v>18</v>
      </c>
      <c r="E23" s="67">
        <v>13.8</v>
      </c>
      <c r="F23" s="67">
        <v>31</v>
      </c>
      <c r="G23" s="67">
        <v>6</v>
      </c>
      <c r="H23" s="67">
        <v>9</v>
      </c>
      <c r="I23" s="67"/>
      <c r="J23" s="67"/>
      <c r="K23" s="67">
        <v>17</v>
      </c>
      <c r="L23" s="67">
        <v>11</v>
      </c>
      <c r="M23" s="67">
        <v>215</v>
      </c>
      <c r="N23" s="67">
        <v>25</v>
      </c>
      <c r="O23" s="67">
        <v>1</v>
      </c>
      <c r="P23" s="67">
        <v>8</v>
      </c>
      <c r="Q23" s="55">
        <f t="shared" si="2"/>
        <v>102</v>
      </c>
    </row>
    <row r="24" spans="1:17" ht="17.45" customHeight="1">
      <c r="A24" s="61" t="s">
        <v>1649</v>
      </c>
      <c r="B24" s="99" t="s">
        <v>805</v>
      </c>
      <c r="C24" s="52" t="s">
        <v>784</v>
      </c>
      <c r="D24" s="67">
        <v>3</v>
      </c>
      <c r="E24" s="67">
        <v>13.9</v>
      </c>
      <c r="F24" s="67">
        <v>29</v>
      </c>
      <c r="G24" s="67">
        <v>5</v>
      </c>
      <c r="H24" s="67">
        <v>6</v>
      </c>
      <c r="I24" s="67"/>
      <c r="J24" s="67"/>
      <c r="K24" s="67">
        <v>21</v>
      </c>
      <c r="L24" s="67">
        <v>15</v>
      </c>
      <c r="M24" s="67">
        <v>225</v>
      </c>
      <c r="N24" s="67">
        <v>35</v>
      </c>
      <c r="O24" s="67">
        <v>1</v>
      </c>
      <c r="P24" s="67">
        <v>8</v>
      </c>
      <c r="Q24" s="55">
        <f t="shared" si="2"/>
        <v>96</v>
      </c>
    </row>
    <row r="25" spans="1:17" ht="17.45" customHeight="1">
      <c r="A25" s="61" t="s">
        <v>1650</v>
      </c>
      <c r="B25" s="80" t="s">
        <v>810</v>
      </c>
      <c r="C25" s="52" t="s">
        <v>811</v>
      </c>
      <c r="D25" s="67">
        <v>4</v>
      </c>
      <c r="E25" s="67">
        <v>14.4</v>
      </c>
      <c r="F25" s="67">
        <v>22</v>
      </c>
      <c r="G25" s="67">
        <v>3</v>
      </c>
      <c r="H25" s="67">
        <v>12</v>
      </c>
      <c r="I25" s="67"/>
      <c r="J25" s="67"/>
      <c r="K25" s="67">
        <v>17</v>
      </c>
      <c r="L25" s="67">
        <v>11</v>
      </c>
      <c r="M25" s="67">
        <v>215</v>
      </c>
      <c r="N25" s="67">
        <v>25</v>
      </c>
      <c r="O25" s="67">
        <v>1</v>
      </c>
      <c r="P25" s="67">
        <v>8</v>
      </c>
      <c r="Q25" s="55">
        <f t="shared" si="2"/>
        <v>82</v>
      </c>
    </row>
    <row r="26" spans="1:17" ht="17.45" customHeight="1">
      <c r="A26" s="61" t="s">
        <v>1651</v>
      </c>
      <c r="B26" s="80" t="s">
        <v>814</v>
      </c>
      <c r="C26" s="52" t="s">
        <v>570</v>
      </c>
      <c r="D26" s="67">
        <v>2</v>
      </c>
      <c r="E26" s="67">
        <v>15.5</v>
      </c>
      <c r="F26" s="67">
        <v>12</v>
      </c>
      <c r="G26" s="76">
        <v>8</v>
      </c>
      <c r="H26" s="67">
        <v>15</v>
      </c>
      <c r="I26" s="68"/>
      <c r="J26" s="68"/>
      <c r="K26" s="67">
        <v>16</v>
      </c>
      <c r="L26" s="67">
        <v>10</v>
      </c>
      <c r="M26" s="67">
        <v>215</v>
      </c>
      <c r="N26" s="67">
        <v>25</v>
      </c>
      <c r="O26" s="76">
        <v>6</v>
      </c>
      <c r="P26" s="67">
        <v>18</v>
      </c>
      <c r="Q26" s="55">
        <f t="shared" si="2"/>
        <v>82</v>
      </c>
    </row>
    <row r="27" spans="1:17" ht="17.45" customHeight="1">
      <c r="A27" s="61" t="s">
        <v>1652</v>
      </c>
      <c r="B27" s="80" t="s">
        <v>816</v>
      </c>
      <c r="C27" s="52" t="s">
        <v>784</v>
      </c>
      <c r="D27" s="67">
        <v>3</v>
      </c>
      <c r="E27" s="67">
        <v>14.9</v>
      </c>
      <c r="F27" s="67">
        <v>27</v>
      </c>
      <c r="G27" s="67">
        <v>5</v>
      </c>
      <c r="H27" s="67">
        <v>6</v>
      </c>
      <c r="I27" s="67"/>
      <c r="J27" s="67"/>
      <c r="K27" s="67">
        <v>20</v>
      </c>
      <c r="L27" s="67">
        <v>14</v>
      </c>
      <c r="M27" s="67">
        <v>200</v>
      </c>
      <c r="N27" s="67">
        <v>17</v>
      </c>
      <c r="O27" s="67">
        <v>3</v>
      </c>
      <c r="P27" s="67">
        <v>14</v>
      </c>
      <c r="Q27" s="55">
        <f t="shared" si="2"/>
        <v>81</v>
      </c>
    </row>
    <row r="28" spans="1:17" ht="17.45" customHeight="1">
      <c r="A28" s="61" t="s">
        <v>1653</v>
      </c>
      <c r="B28" s="80" t="s">
        <v>807</v>
      </c>
      <c r="C28" s="52" t="s">
        <v>793</v>
      </c>
      <c r="D28" s="67">
        <v>16</v>
      </c>
      <c r="E28" s="67">
        <v>16.600000000000001</v>
      </c>
      <c r="F28" s="67">
        <v>6</v>
      </c>
      <c r="G28" s="67">
        <v>4</v>
      </c>
      <c r="H28" s="67">
        <v>3</v>
      </c>
      <c r="I28" s="67"/>
      <c r="J28" s="67"/>
      <c r="K28" s="67">
        <v>19</v>
      </c>
      <c r="L28" s="67">
        <v>13</v>
      </c>
      <c r="M28" s="67">
        <v>195</v>
      </c>
      <c r="N28" s="67">
        <v>15</v>
      </c>
      <c r="O28" s="67">
        <v>3</v>
      </c>
      <c r="P28" s="67">
        <v>12</v>
      </c>
      <c r="Q28" s="55">
        <f t="shared" si="2"/>
        <v>65</v>
      </c>
    </row>
    <row r="29" spans="1:17" ht="17.45" customHeight="1">
      <c r="A29" s="61" t="s">
        <v>1654</v>
      </c>
      <c r="B29" s="80" t="s">
        <v>812</v>
      </c>
      <c r="C29" s="52" t="s">
        <v>813</v>
      </c>
      <c r="D29" s="67">
        <v>14</v>
      </c>
      <c r="E29" s="67">
        <v>15.4</v>
      </c>
      <c r="F29" s="67">
        <v>12</v>
      </c>
      <c r="G29" s="67">
        <v>1</v>
      </c>
      <c r="H29" s="67">
        <v>1</v>
      </c>
      <c r="I29" s="67"/>
      <c r="J29" s="67"/>
      <c r="K29" s="67">
        <v>18</v>
      </c>
      <c r="L29" s="67">
        <v>12</v>
      </c>
      <c r="M29" s="67">
        <v>205</v>
      </c>
      <c r="N29" s="67">
        <v>20</v>
      </c>
      <c r="O29" s="67">
        <v>0</v>
      </c>
      <c r="P29" s="67">
        <v>6</v>
      </c>
      <c r="Q29" s="55">
        <f t="shared" si="2"/>
        <v>65</v>
      </c>
    </row>
    <row r="30" spans="1:17" ht="17.45" customHeight="1">
      <c r="A30" s="61" t="s">
        <v>1655</v>
      </c>
      <c r="B30" s="98" t="s">
        <v>804</v>
      </c>
      <c r="C30" s="52" t="s">
        <v>570</v>
      </c>
      <c r="D30" s="67">
        <v>2</v>
      </c>
      <c r="E30" s="67">
        <v>14.6</v>
      </c>
      <c r="F30" s="67">
        <v>20</v>
      </c>
      <c r="G30" s="67">
        <v>2</v>
      </c>
      <c r="H30" s="67">
        <v>1</v>
      </c>
      <c r="I30" s="67"/>
      <c r="J30" s="67"/>
      <c r="K30" s="67">
        <v>16</v>
      </c>
      <c r="L30" s="67">
        <v>10</v>
      </c>
      <c r="M30" s="67">
        <v>190</v>
      </c>
      <c r="N30" s="67">
        <v>12</v>
      </c>
      <c r="O30" s="67">
        <v>0</v>
      </c>
      <c r="P30" s="67">
        <v>6</v>
      </c>
      <c r="Q30" s="55">
        <f t="shared" si="2"/>
        <v>51</v>
      </c>
    </row>
    <row r="31" spans="1:17" ht="17.45" customHeight="1">
      <c r="A31" s="61" t="s">
        <v>1656</v>
      </c>
      <c r="B31" s="99" t="s">
        <v>803</v>
      </c>
      <c r="C31" s="52" t="s">
        <v>602</v>
      </c>
      <c r="D31" s="67">
        <v>1</v>
      </c>
      <c r="E31" s="67">
        <v>16.600000000000001</v>
      </c>
      <c r="F31" s="67">
        <v>6</v>
      </c>
      <c r="G31" s="67">
        <v>1</v>
      </c>
      <c r="H31" s="67">
        <v>1</v>
      </c>
      <c r="I31" s="67"/>
      <c r="J31" s="67"/>
      <c r="K31" s="67">
        <v>16</v>
      </c>
      <c r="L31" s="67">
        <v>10</v>
      </c>
      <c r="M31" s="67">
        <v>205</v>
      </c>
      <c r="N31" s="67">
        <v>20</v>
      </c>
      <c r="O31" s="67">
        <v>2</v>
      </c>
      <c r="P31" s="67">
        <v>10</v>
      </c>
      <c r="Q31" s="55">
        <f t="shared" si="2"/>
        <v>48</v>
      </c>
    </row>
    <row r="32" spans="1:17" ht="17.45" customHeight="1">
      <c r="A32" s="61" t="s">
        <v>1657</v>
      </c>
      <c r="B32" s="80" t="s">
        <v>815</v>
      </c>
      <c r="C32" s="52" t="s">
        <v>570</v>
      </c>
      <c r="D32" s="67">
        <v>1</v>
      </c>
      <c r="E32" s="67">
        <v>18.100000000000001</v>
      </c>
      <c r="F32" s="67">
        <v>1</v>
      </c>
      <c r="G32" s="67">
        <v>2</v>
      </c>
      <c r="H32" s="67">
        <v>1</v>
      </c>
      <c r="I32" s="67"/>
      <c r="J32" s="67"/>
      <c r="K32" s="67">
        <v>21</v>
      </c>
      <c r="L32" s="67">
        <v>15</v>
      </c>
      <c r="M32" s="67">
        <v>195</v>
      </c>
      <c r="N32" s="67">
        <v>15</v>
      </c>
      <c r="O32" s="67">
        <v>1</v>
      </c>
      <c r="P32" s="67">
        <v>10</v>
      </c>
      <c r="Q32" s="55">
        <f t="shared" si="2"/>
        <v>43</v>
      </c>
    </row>
    <row r="33" spans="1:17" ht="15.75">
      <c r="A33" s="31" t="s">
        <v>33</v>
      </c>
      <c r="B33" s="31"/>
      <c r="C33" s="31" t="s">
        <v>1150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20:Q32">
    <sortCondition descending="1" ref="Q20:Q32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Q38"/>
  <sheetViews>
    <sheetView topLeftCell="A13" workbookViewId="0">
      <selection activeCell="A26" sqref="A26"/>
    </sheetView>
  </sheetViews>
  <sheetFormatPr defaultRowHeight="15"/>
  <cols>
    <col min="2" max="2" width="40" customWidth="1"/>
    <col min="3" max="16" width="4.7109375" customWidth="1"/>
    <col min="17" max="17" width="13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0.9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0.9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5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7.45" customHeight="1">
      <c r="A6" s="36" t="s">
        <v>1628</v>
      </c>
      <c r="B6" s="68" t="s">
        <v>1093</v>
      </c>
      <c r="C6" s="52" t="s">
        <v>820</v>
      </c>
      <c r="D6" s="83" t="s">
        <v>361</v>
      </c>
      <c r="E6" s="83" t="s">
        <v>1133</v>
      </c>
      <c r="F6" s="123">
        <v>29</v>
      </c>
      <c r="G6" s="123"/>
      <c r="H6" s="127"/>
      <c r="I6" s="123">
        <v>2</v>
      </c>
      <c r="J6" s="123">
        <v>6</v>
      </c>
      <c r="K6" s="124">
        <v>21</v>
      </c>
      <c r="L6" s="123">
        <v>50</v>
      </c>
      <c r="M6" s="123">
        <v>190</v>
      </c>
      <c r="N6" s="124">
        <v>33</v>
      </c>
      <c r="O6" s="123">
        <v>21</v>
      </c>
      <c r="P6" s="124">
        <v>19</v>
      </c>
      <c r="Q6" s="55">
        <f t="shared" ref="Q6:Q11" si="0">P6+N6+L6+J6+H6+F6+D6</f>
        <v>159</v>
      </c>
    </row>
    <row r="7" spans="1:17" ht="17.45" customHeight="1">
      <c r="A7" s="36" t="s">
        <v>1629</v>
      </c>
      <c r="B7" s="68" t="s">
        <v>1092</v>
      </c>
      <c r="C7" s="52" t="s">
        <v>1148</v>
      </c>
      <c r="D7" s="83" t="s">
        <v>527</v>
      </c>
      <c r="E7" s="83" t="s">
        <v>1133</v>
      </c>
      <c r="F7" s="83" t="s">
        <v>529</v>
      </c>
      <c r="G7" s="123"/>
      <c r="H7" s="126"/>
      <c r="I7" s="123">
        <v>8</v>
      </c>
      <c r="J7" s="123">
        <v>4</v>
      </c>
      <c r="K7" s="123">
        <v>18</v>
      </c>
      <c r="L7" s="123">
        <v>41</v>
      </c>
      <c r="M7" s="123">
        <v>180</v>
      </c>
      <c r="N7" s="123">
        <v>22</v>
      </c>
      <c r="O7" s="123">
        <v>23</v>
      </c>
      <c r="P7" s="123">
        <v>23</v>
      </c>
      <c r="Q7" s="55">
        <f t="shared" si="0"/>
        <v>149</v>
      </c>
    </row>
    <row r="8" spans="1:17" ht="17.45" customHeight="1">
      <c r="A8" s="36" t="s">
        <v>1630</v>
      </c>
      <c r="B8" s="68" t="s">
        <v>1091</v>
      </c>
      <c r="C8" s="52" t="s">
        <v>646</v>
      </c>
      <c r="D8" s="83" t="s">
        <v>331</v>
      </c>
      <c r="E8" s="83" t="s">
        <v>1131</v>
      </c>
      <c r="F8" s="83" t="s">
        <v>534</v>
      </c>
      <c r="G8" s="123"/>
      <c r="H8" s="126"/>
      <c r="I8" s="123">
        <v>0</v>
      </c>
      <c r="J8" s="123">
        <v>0</v>
      </c>
      <c r="K8" s="123">
        <v>19</v>
      </c>
      <c r="L8" s="123">
        <v>44</v>
      </c>
      <c r="M8" s="123">
        <v>210</v>
      </c>
      <c r="N8" s="123">
        <v>50</v>
      </c>
      <c r="O8" s="123">
        <v>24</v>
      </c>
      <c r="P8" s="123">
        <v>25</v>
      </c>
      <c r="Q8" s="55">
        <f t="shared" si="0"/>
        <v>135</v>
      </c>
    </row>
    <row r="9" spans="1:17" ht="17.45" customHeight="1">
      <c r="A9" s="40" t="s">
        <v>1631</v>
      </c>
      <c r="B9" s="80" t="s">
        <v>790</v>
      </c>
      <c r="C9" s="52" t="s">
        <v>782</v>
      </c>
      <c r="D9" s="60">
        <v>15</v>
      </c>
      <c r="E9" s="56" t="s">
        <v>752</v>
      </c>
      <c r="F9" s="56" t="s">
        <v>529</v>
      </c>
      <c r="G9" s="56" t="s">
        <v>509</v>
      </c>
      <c r="H9" s="56" t="s">
        <v>527</v>
      </c>
      <c r="I9" s="56"/>
      <c r="J9" s="56"/>
      <c r="K9" s="56" t="s">
        <v>541</v>
      </c>
      <c r="L9" s="56" t="s">
        <v>531</v>
      </c>
      <c r="M9" s="56" t="s">
        <v>770</v>
      </c>
      <c r="N9" s="52" t="s">
        <v>348</v>
      </c>
      <c r="O9" s="54" t="s">
        <v>355</v>
      </c>
      <c r="P9" s="54" t="s">
        <v>337</v>
      </c>
      <c r="Q9" s="55">
        <f t="shared" si="0"/>
        <v>145</v>
      </c>
    </row>
    <row r="10" spans="1:17" ht="17.45" customHeight="1">
      <c r="A10" s="42" t="s">
        <v>1632</v>
      </c>
      <c r="B10" s="111" t="s">
        <v>796</v>
      </c>
      <c r="C10" s="52" t="s">
        <v>740</v>
      </c>
      <c r="D10" s="51">
        <v>16</v>
      </c>
      <c r="E10" s="52" t="s">
        <v>532</v>
      </c>
      <c r="F10" s="52" t="s">
        <v>778</v>
      </c>
      <c r="G10" s="52" t="s">
        <v>514</v>
      </c>
      <c r="H10" s="52" t="s">
        <v>741</v>
      </c>
      <c r="I10" s="52"/>
      <c r="J10" s="52"/>
      <c r="K10" s="52" t="s">
        <v>333</v>
      </c>
      <c r="L10" s="52" t="s">
        <v>354</v>
      </c>
      <c r="M10" s="52" t="s">
        <v>710</v>
      </c>
      <c r="N10" s="52" t="s">
        <v>333</v>
      </c>
      <c r="O10" s="54" t="s">
        <v>66</v>
      </c>
      <c r="P10" s="54" t="s">
        <v>517</v>
      </c>
      <c r="Q10" s="55">
        <f t="shared" si="0"/>
        <v>141</v>
      </c>
    </row>
    <row r="11" spans="1:17" ht="17.45" customHeight="1">
      <c r="A11" s="42" t="s">
        <v>1633</v>
      </c>
      <c r="B11" s="98" t="s">
        <v>779</v>
      </c>
      <c r="C11" s="52" t="s">
        <v>780</v>
      </c>
      <c r="D11" s="67">
        <v>17</v>
      </c>
      <c r="E11" s="67">
        <v>14.1</v>
      </c>
      <c r="F11" s="67">
        <v>25</v>
      </c>
      <c r="G11" s="67">
        <v>12</v>
      </c>
      <c r="H11" s="67">
        <v>30</v>
      </c>
      <c r="I11" s="67"/>
      <c r="J11" s="67"/>
      <c r="K11" s="67">
        <v>21</v>
      </c>
      <c r="L11" s="67">
        <v>15</v>
      </c>
      <c r="M11" s="67">
        <v>180</v>
      </c>
      <c r="N11" s="67">
        <v>6</v>
      </c>
      <c r="O11" s="67">
        <v>5</v>
      </c>
      <c r="P11" s="67">
        <v>16</v>
      </c>
      <c r="Q11" s="55">
        <f t="shared" si="0"/>
        <v>109</v>
      </c>
    </row>
    <row r="12" spans="1:17" ht="17.45" customHeight="1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838</v>
      </c>
    </row>
    <row r="13" spans="1:17" ht="17.45" customHeight="1">
      <c r="A13" s="49" t="s">
        <v>1634</v>
      </c>
      <c r="B13" s="68" t="s">
        <v>1104</v>
      </c>
      <c r="C13" s="52" t="s">
        <v>1158</v>
      </c>
      <c r="D13" s="83" t="s">
        <v>531</v>
      </c>
      <c r="E13" s="83" t="s">
        <v>1159</v>
      </c>
      <c r="F13" s="83" t="s">
        <v>332</v>
      </c>
      <c r="G13" s="123"/>
      <c r="H13" s="123"/>
      <c r="I13" s="123">
        <v>5</v>
      </c>
      <c r="J13" s="123">
        <v>1</v>
      </c>
      <c r="K13" s="123">
        <v>17</v>
      </c>
      <c r="L13" s="123">
        <v>38</v>
      </c>
      <c r="M13" s="123">
        <v>185</v>
      </c>
      <c r="N13" s="123">
        <v>30</v>
      </c>
      <c r="O13" s="123">
        <v>21</v>
      </c>
      <c r="P13" s="123">
        <v>50</v>
      </c>
      <c r="Q13" s="55">
        <f t="shared" ref="Q13:Q36" si="1">P13+N13+L13+J13+H13+F13+D13</f>
        <v>158</v>
      </c>
    </row>
    <row r="14" spans="1:17" ht="17.45" customHeight="1">
      <c r="A14" s="49" t="s">
        <v>1635</v>
      </c>
      <c r="B14" s="68" t="s">
        <v>1103</v>
      </c>
      <c r="C14" s="52" t="s">
        <v>1140</v>
      </c>
      <c r="D14" s="83" t="s">
        <v>66</v>
      </c>
      <c r="E14" s="83" t="s">
        <v>1157</v>
      </c>
      <c r="F14" s="83" t="s">
        <v>333</v>
      </c>
      <c r="G14" s="123"/>
      <c r="H14" s="123"/>
      <c r="I14" s="123">
        <v>8</v>
      </c>
      <c r="J14" s="123">
        <v>6</v>
      </c>
      <c r="K14" s="123">
        <v>21</v>
      </c>
      <c r="L14" s="123">
        <v>50</v>
      </c>
      <c r="M14" s="123">
        <v>170</v>
      </c>
      <c r="N14" s="123">
        <v>18</v>
      </c>
      <c r="O14" s="123">
        <v>16</v>
      </c>
      <c r="P14" s="123">
        <v>35</v>
      </c>
      <c r="Q14" s="55">
        <f t="shared" si="1"/>
        <v>131</v>
      </c>
    </row>
    <row r="15" spans="1:17" ht="17.45" customHeight="1">
      <c r="A15" s="49" t="s">
        <v>1636</v>
      </c>
      <c r="B15" s="68" t="s">
        <v>1101</v>
      </c>
      <c r="C15" s="52" t="s">
        <v>1129</v>
      </c>
      <c r="D15" s="83" t="s">
        <v>328</v>
      </c>
      <c r="E15" s="83" t="s">
        <v>1157</v>
      </c>
      <c r="F15" s="83" t="s">
        <v>333</v>
      </c>
      <c r="G15" s="123"/>
      <c r="H15" s="123"/>
      <c r="I15" s="123">
        <v>8</v>
      </c>
      <c r="J15" s="123">
        <v>6</v>
      </c>
      <c r="K15" s="123">
        <v>21</v>
      </c>
      <c r="L15" s="123">
        <v>50</v>
      </c>
      <c r="M15" s="123">
        <v>180</v>
      </c>
      <c r="N15" s="123">
        <v>22</v>
      </c>
      <c r="O15" s="123">
        <v>23</v>
      </c>
      <c r="P15" s="123">
        <v>23</v>
      </c>
      <c r="Q15" s="55">
        <f t="shared" si="1"/>
        <v>130</v>
      </c>
    </row>
    <row r="16" spans="1:17" ht="17.45" customHeight="1">
      <c r="A16" s="49" t="s">
        <v>1637</v>
      </c>
      <c r="B16" s="68" t="s">
        <v>1099</v>
      </c>
      <c r="C16" s="70" t="s">
        <v>1154</v>
      </c>
      <c r="D16" s="81">
        <v>1</v>
      </c>
      <c r="E16" s="82" t="s">
        <v>1155</v>
      </c>
      <c r="F16" s="82" t="s">
        <v>349</v>
      </c>
      <c r="G16" s="82"/>
      <c r="H16" s="82"/>
      <c r="I16" s="82" t="s">
        <v>66</v>
      </c>
      <c r="J16" s="82" t="s">
        <v>355</v>
      </c>
      <c r="K16" s="123">
        <v>21</v>
      </c>
      <c r="L16" s="123">
        <v>50</v>
      </c>
      <c r="M16" s="83" t="s">
        <v>786</v>
      </c>
      <c r="N16" s="83" t="s">
        <v>527</v>
      </c>
      <c r="O16" s="82" t="s">
        <v>534</v>
      </c>
      <c r="P16" s="82" t="s">
        <v>361</v>
      </c>
      <c r="Q16" s="55">
        <f t="shared" si="1"/>
        <v>128</v>
      </c>
    </row>
    <row r="17" spans="1:17" ht="17.45" customHeight="1">
      <c r="A17" s="49" t="s">
        <v>1638</v>
      </c>
      <c r="B17" s="68" t="s">
        <v>1105</v>
      </c>
      <c r="C17" s="52" t="s">
        <v>1140</v>
      </c>
      <c r="D17" s="83" t="s">
        <v>66</v>
      </c>
      <c r="E17" s="83" t="s">
        <v>1135</v>
      </c>
      <c r="F17" s="83" t="s">
        <v>354</v>
      </c>
      <c r="G17" s="82"/>
      <c r="H17" s="82"/>
      <c r="I17" s="82" t="s">
        <v>66</v>
      </c>
      <c r="J17" s="82" t="s">
        <v>355</v>
      </c>
      <c r="K17" s="123">
        <v>21</v>
      </c>
      <c r="L17" s="123">
        <v>50</v>
      </c>
      <c r="M17" s="83" t="s">
        <v>838</v>
      </c>
      <c r="N17" s="83" t="s">
        <v>333</v>
      </c>
      <c r="O17" s="123">
        <v>16</v>
      </c>
      <c r="P17" s="123">
        <v>35</v>
      </c>
      <c r="Q17" s="55">
        <f t="shared" si="1"/>
        <v>122</v>
      </c>
    </row>
    <row r="18" spans="1:17" ht="17.45" customHeight="1">
      <c r="A18" s="49" t="s">
        <v>1639</v>
      </c>
      <c r="B18" s="68" t="s">
        <v>1100</v>
      </c>
      <c r="C18" s="52" t="s">
        <v>1140</v>
      </c>
      <c r="D18" s="83" t="s">
        <v>66</v>
      </c>
      <c r="E18" s="83" t="s">
        <v>1135</v>
      </c>
      <c r="F18" s="83" t="s">
        <v>354</v>
      </c>
      <c r="G18" s="123"/>
      <c r="H18" s="123"/>
      <c r="I18" s="123">
        <v>8</v>
      </c>
      <c r="J18" s="123">
        <v>4</v>
      </c>
      <c r="K18" s="123">
        <v>21</v>
      </c>
      <c r="L18" s="123">
        <v>50</v>
      </c>
      <c r="M18" s="83" t="s">
        <v>838</v>
      </c>
      <c r="N18" s="83" t="s">
        <v>333</v>
      </c>
      <c r="O18" s="123">
        <v>24</v>
      </c>
      <c r="P18" s="123">
        <v>25</v>
      </c>
      <c r="Q18" s="55">
        <f t="shared" si="1"/>
        <v>115</v>
      </c>
    </row>
    <row r="19" spans="1:17" ht="17.45" customHeight="1">
      <c r="A19" s="49" t="s">
        <v>1640</v>
      </c>
      <c r="B19" s="68" t="s">
        <v>1095</v>
      </c>
      <c r="C19" s="70" t="s">
        <v>604</v>
      </c>
      <c r="D19" s="81">
        <v>1</v>
      </c>
      <c r="E19" s="82" t="s">
        <v>1152</v>
      </c>
      <c r="F19" s="82" t="s">
        <v>355</v>
      </c>
      <c r="G19" s="82"/>
      <c r="H19" s="82"/>
      <c r="I19" s="123">
        <v>8</v>
      </c>
      <c r="J19" s="123">
        <v>4</v>
      </c>
      <c r="K19" s="123">
        <v>21</v>
      </c>
      <c r="L19" s="123">
        <v>50</v>
      </c>
      <c r="M19" s="123">
        <v>180</v>
      </c>
      <c r="N19" s="123">
        <v>22</v>
      </c>
      <c r="O19" s="82" t="s">
        <v>509</v>
      </c>
      <c r="P19" s="82" t="s">
        <v>349</v>
      </c>
      <c r="Q19" s="55">
        <f t="shared" si="1"/>
        <v>102</v>
      </c>
    </row>
    <row r="20" spans="1:17" ht="17.45" customHeight="1">
      <c r="A20" s="49" t="s">
        <v>1641</v>
      </c>
      <c r="B20" s="68" t="s">
        <v>1102</v>
      </c>
      <c r="C20" s="52" t="s">
        <v>604</v>
      </c>
      <c r="D20" s="83" t="s">
        <v>538</v>
      </c>
      <c r="E20" s="83" t="s">
        <v>1146</v>
      </c>
      <c r="F20" s="83" t="s">
        <v>351</v>
      </c>
      <c r="G20" s="123"/>
      <c r="H20" s="123"/>
      <c r="I20" s="123">
        <v>0</v>
      </c>
      <c r="J20" s="123">
        <v>0</v>
      </c>
      <c r="K20" s="123">
        <v>17</v>
      </c>
      <c r="L20" s="123">
        <v>38</v>
      </c>
      <c r="M20" s="123">
        <v>190</v>
      </c>
      <c r="N20" s="123">
        <v>27</v>
      </c>
      <c r="O20" s="83" t="s">
        <v>354</v>
      </c>
      <c r="P20" s="83" t="s">
        <v>529</v>
      </c>
      <c r="Q20" s="55">
        <f t="shared" si="1"/>
        <v>100</v>
      </c>
    </row>
    <row r="21" spans="1:17" ht="17.45" customHeight="1">
      <c r="A21" s="49" t="s">
        <v>1642</v>
      </c>
      <c r="B21" s="68" t="s">
        <v>1096</v>
      </c>
      <c r="C21" s="70" t="s">
        <v>1113</v>
      </c>
      <c r="D21" s="81">
        <v>1</v>
      </c>
      <c r="E21" s="82" t="s">
        <v>1152</v>
      </c>
      <c r="F21" s="82" t="s">
        <v>355</v>
      </c>
      <c r="G21" s="82"/>
      <c r="H21" s="82"/>
      <c r="I21" s="123">
        <v>2</v>
      </c>
      <c r="J21" s="123">
        <v>6</v>
      </c>
      <c r="K21" s="123">
        <v>21</v>
      </c>
      <c r="L21" s="123">
        <v>50</v>
      </c>
      <c r="M21" s="83" t="s">
        <v>838</v>
      </c>
      <c r="N21" s="83" t="s">
        <v>333</v>
      </c>
      <c r="O21" s="82" t="s">
        <v>517</v>
      </c>
      <c r="P21" s="82" t="s">
        <v>333</v>
      </c>
      <c r="Q21" s="55">
        <f t="shared" si="1"/>
        <v>98</v>
      </c>
    </row>
    <row r="22" spans="1:17" ht="17.45" customHeight="1">
      <c r="A22" s="49" t="s">
        <v>1643</v>
      </c>
      <c r="B22" s="68" t="s">
        <v>1097</v>
      </c>
      <c r="C22" s="70" t="s">
        <v>1113</v>
      </c>
      <c r="D22" s="81">
        <v>1</v>
      </c>
      <c r="E22" s="82" t="s">
        <v>1153</v>
      </c>
      <c r="F22" s="82" t="s">
        <v>66</v>
      </c>
      <c r="G22" s="82"/>
      <c r="H22" s="82"/>
      <c r="I22" s="123">
        <v>0</v>
      </c>
      <c r="J22" s="123">
        <v>0</v>
      </c>
      <c r="K22" s="123">
        <v>17</v>
      </c>
      <c r="L22" s="123">
        <v>38</v>
      </c>
      <c r="M22" s="83" t="s">
        <v>640</v>
      </c>
      <c r="N22" s="83" t="s">
        <v>513</v>
      </c>
      <c r="O22" s="82" t="s">
        <v>531</v>
      </c>
      <c r="P22" s="82" t="s">
        <v>332</v>
      </c>
      <c r="Q22" s="55">
        <f t="shared" si="1"/>
        <v>84</v>
      </c>
    </row>
    <row r="23" spans="1:17" ht="17.45" customHeight="1">
      <c r="A23" s="49" t="s">
        <v>1644</v>
      </c>
      <c r="B23" s="68" t="s">
        <v>1094</v>
      </c>
      <c r="C23" s="70" t="s">
        <v>604</v>
      </c>
      <c r="D23" s="81">
        <v>1</v>
      </c>
      <c r="E23" s="82" t="s">
        <v>1151</v>
      </c>
      <c r="F23" s="82" t="s">
        <v>337</v>
      </c>
      <c r="G23" s="82"/>
      <c r="H23" s="82"/>
      <c r="I23" s="123">
        <v>0</v>
      </c>
      <c r="J23" s="123">
        <v>0</v>
      </c>
      <c r="K23" s="123">
        <v>17</v>
      </c>
      <c r="L23" s="123">
        <v>38</v>
      </c>
      <c r="M23" s="83" t="s">
        <v>640</v>
      </c>
      <c r="N23" s="83" t="s">
        <v>513</v>
      </c>
      <c r="O23" s="128" t="s">
        <v>328</v>
      </c>
      <c r="P23" s="128" t="s">
        <v>341</v>
      </c>
      <c r="Q23" s="55">
        <f t="shared" si="1"/>
        <v>82</v>
      </c>
    </row>
    <row r="24" spans="1:17" ht="17.45" customHeight="1">
      <c r="A24" s="49" t="s">
        <v>1645</v>
      </c>
      <c r="B24" s="68" t="s">
        <v>1098</v>
      </c>
      <c r="C24" s="70" t="s">
        <v>604</v>
      </c>
      <c r="D24" s="81">
        <v>1</v>
      </c>
      <c r="E24" s="82" t="s">
        <v>1152</v>
      </c>
      <c r="F24" s="82" t="s">
        <v>355</v>
      </c>
      <c r="G24" s="82"/>
      <c r="H24" s="82"/>
      <c r="I24" s="123">
        <v>2</v>
      </c>
      <c r="J24" s="123">
        <v>6</v>
      </c>
      <c r="K24" s="123">
        <v>17</v>
      </c>
      <c r="L24" s="123">
        <v>38</v>
      </c>
      <c r="M24" s="83" t="s">
        <v>533</v>
      </c>
      <c r="N24" s="83" t="s">
        <v>509</v>
      </c>
      <c r="O24" s="82" t="s">
        <v>509</v>
      </c>
      <c r="P24" s="82" t="s">
        <v>349</v>
      </c>
      <c r="Q24" s="55">
        <f t="shared" si="1"/>
        <v>82</v>
      </c>
    </row>
    <row r="25" spans="1:17" ht="17.45" customHeight="1">
      <c r="A25" s="49" t="s">
        <v>1663</v>
      </c>
      <c r="B25" s="68" t="s">
        <v>1106</v>
      </c>
      <c r="C25" s="70" t="s">
        <v>1160</v>
      </c>
      <c r="D25" s="81">
        <v>7</v>
      </c>
      <c r="E25" s="82" t="s">
        <v>1161</v>
      </c>
      <c r="F25" s="82" t="s">
        <v>355</v>
      </c>
      <c r="G25" s="125"/>
      <c r="H25" s="125"/>
      <c r="I25" s="82" t="s">
        <v>538</v>
      </c>
      <c r="J25" s="82" t="s">
        <v>538</v>
      </c>
      <c r="K25" s="82" t="s">
        <v>513</v>
      </c>
      <c r="L25" s="82" t="s">
        <v>531</v>
      </c>
      <c r="M25" s="123">
        <v>180</v>
      </c>
      <c r="N25" s="123">
        <v>22</v>
      </c>
      <c r="O25" s="123">
        <v>17</v>
      </c>
      <c r="P25" s="123">
        <v>38</v>
      </c>
      <c r="Q25" s="55">
        <f t="shared" si="1"/>
        <v>81</v>
      </c>
    </row>
    <row r="26" spans="1:17" ht="17.45" customHeight="1">
      <c r="A26" s="61" t="s">
        <v>1646</v>
      </c>
      <c r="B26" s="80" t="s">
        <v>794</v>
      </c>
      <c r="C26" s="52" t="s">
        <v>795</v>
      </c>
      <c r="D26" s="67">
        <v>18</v>
      </c>
      <c r="E26" s="67">
        <v>13.8</v>
      </c>
      <c r="F26" s="67">
        <v>31</v>
      </c>
      <c r="G26" s="67">
        <v>6</v>
      </c>
      <c r="H26" s="67">
        <v>9</v>
      </c>
      <c r="I26" s="67"/>
      <c r="J26" s="67"/>
      <c r="K26" s="67">
        <v>17</v>
      </c>
      <c r="L26" s="67">
        <v>11</v>
      </c>
      <c r="M26" s="67">
        <v>210</v>
      </c>
      <c r="N26" s="67">
        <v>22</v>
      </c>
      <c r="O26" s="67">
        <v>4</v>
      </c>
      <c r="P26" s="67">
        <v>16</v>
      </c>
      <c r="Q26" s="55">
        <f t="shared" si="1"/>
        <v>107</v>
      </c>
    </row>
    <row r="27" spans="1:17" ht="17.45" customHeight="1">
      <c r="A27" s="61" t="s">
        <v>1677</v>
      </c>
      <c r="B27" s="50" t="s">
        <v>1741</v>
      </c>
      <c r="C27" s="52" t="s">
        <v>748</v>
      </c>
      <c r="D27" s="51">
        <v>3</v>
      </c>
      <c r="E27" s="52" t="s">
        <v>752</v>
      </c>
      <c r="F27" s="52" t="s">
        <v>529</v>
      </c>
      <c r="G27" s="52" t="s">
        <v>331</v>
      </c>
      <c r="H27" s="52" t="s">
        <v>510</v>
      </c>
      <c r="I27" s="52"/>
      <c r="J27" s="52"/>
      <c r="K27" s="52" t="s">
        <v>541</v>
      </c>
      <c r="L27" s="52" t="s">
        <v>531</v>
      </c>
      <c r="M27" s="52" t="s">
        <v>753</v>
      </c>
      <c r="N27" s="52" t="s">
        <v>527</v>
      </c>
      <c r="O27" s="52" t="s">
        <v>365</v>
      </c>
      <c r="P27" s="52" t="s">
        <v>354</v>
      </c>
      <c r="Q27" s="55">
        <f t="shared" si="1"/>
        <v>105</v>
      </c>
    </row>
    <row r="28" spans="1:17" ht="17.45" customHeight="1">
      <c r="A28" s="61" t="s">
        <v>1647</v>
      </c>
      <c r="B28" s="98" t="s">
        <v>785</v>
      </c>
      <c r="C28" s="56" t="s">
        <v>768</v>
      </c>
      <c r="D28" s="60">
        <v>19</v>
      </c>
      <c r="E28" s="56" t="s">
        <v>752</v>
      </c>
      <c r="F28" s="56" t="s">
        <v>529</v>
      </c>
      <c r="G28" s="56" t="s">
        <v>337</v>
      </c>
      <c r="H28" s="56" t="s">
        <v>514</v>
      </c>
      <c r="I28" s="56"/>
      <c r="J28" s="56"/>
      <c r="K28" s="56" t="s">
        <v>575</v>
      </c>
      <c r="L28" s="56" t="s">
        <v>514</v>
      </c>
      <c r="M28" s="56" t="s">
        <v>786</v>
      </c>
      <c r="N28" s="52" t="s">
        <v>509</v>
      </c>
      <c r="O28" s="52" t="s">
        <v>355</v>
      </c>
      <c r="P28" s="52" t="s">
        <v>337</v>
      </c>
      <c r="Q28" s="55">
        <f t="shared" si="1"/>
        <v>98</v>
      </c>
    </row>
    <row r="29" spans="1:17" ht="17.45" customHeight="1">
      <c r="A29" s="61" t="s">
        <v>1648</v>
      </c>
      <c r="B29" s="98" t="s">
        <v>777</v>
      </c>
      <c r="C29" s="52" t="s">
        <v>772</v>
      </c>
      <c r="D29" s="67">
        <v>15</v>
      </c>
      <c r="E29" s="67">
        <v>14.9</v>
      </c>
      <c r="F29" s="67">
        <v>17</v>
      </c>
      <c r="G29" s="67">
        <v>3</v>
      </c>
      <c r="H29" s="67">
        <v>1</v>
      </c>
      <c r="I29" s="67"/>
      <c r="J29" s="67"/>
      <c r="K29" s="67">
        <v>19</v>
      </c>
      <c r="L29" s="67">
        <v>13</v>
      </c>
      <c r="M29" s="67">
        <v>230</v>
      </c>
      <c r="N29" s="67">
        <v>34</v>
      </c>
      <c r="O29" s="67">
        <v>5</v>
      </c>
      <c r="P29" s="67">
        <v>18</v>
      </c>
      <c r="Q29" s="55">
        <f t="shared" si="1"/>
        <v>98</v>
      </c>
    </row>
    <row r="30" spans="1:17" ht="17.45" customHeight="1">
      <c r="A30" s="61" t="s">
        <v>1649</v>
      </c>
      <c r="B30" s="50" t="s">
        <v>817</v>
      </c>
      <c r="C30" s="56" t="s">
        <v>791</v>
      </c>
      <c r="D30" s="157">
        <v>13</v>
      </c>
      <c r="E30" s="157">
        <v>14.1</v>
      </c>
      <c r="F30" s="157">
        <v>27</v>
      </c>
      <c r="G30" s="157">
        <v>5</v>
      </c>
      <c r="H30" s="157">
        <v>6</v>
      </c>
      <c r="I30" s="157"/>
      <c r="J30" s="157"/>
      <c r="K30" s="157">
        <v>20</v>
      </c>
      <c r="L30" s="157">
        <v>14</v>
      </c>
      <c r="M30" s="157">
        <v>182</v>
      </c>
      <c r="N30" s="67">
        <v>6</v>
      </c>
      <c r="O30" s="67">
        <v>12</v>
      </c>
      <c r="P30" s="67">
        <v>30</v>
      </c>
      <c r="Q30" s="55">
        <f t="shared" si="1"/>
        <v>96</v>
      </c>
    </row>
    <row r="31" spans="1:17" ht="17.45" customHeight="1">
      <c r="A31" s="61" t="s">
        <v>1650</v>
      </c>
      <c r="B31" s="66" t="s">
        <v>818</v>
      </c>
      <c r="C31" s="56" t="s">
        <v>811</v>
      </c>
      <c r="D31" s="67">
        <v>4</v>
      </c>
      <c r="E31" s="67">
        <v>14.4</v>
      </c>
      <c r="F31" s="67">
        <v>22</v>
      </c>
      <c r="G31" s="67">
        <v>3</v>
      </c>
      <c r="H31" s="67">
        <v>12</v>
      </c>
      <c r="I31" s="67"/>
      <c r="J31" s="67"/>
      <c r="K31" s="67">
        <v>17</v>
      </c>
      <c r="L31" s="67">
        <v>11</v>
      </c>
      <c r="M31" s="67">
        <v>195</v>
      </c>
      <c r="N31" s="67">
        <v>12</v>
      </c>
      <c r="O31" s="67">
        <v>1</v>
      </c>
      <c r="P31" s="67">
        <v>8</v>
      </c>
      <c r="Q31" s="55">
        <f t="shared" si="1"/>
        <v>69</v>
      </c>
    </row>
    <row r="32" spans="1:17" ht="17.45" customHeight="1">
      <c r="A32" s="61" t="s">
        <v>1651</v>
      </c>
      <c r="B32" s="66" t="s">
        <v>1742</v>
      </c>
      <c r="C32" s="52" t="s">
        <v>784</v>
      </c>
      <c r="D32" s="67">
        <v>3</v>
      </c>
      <c r="E32" s="67">
        <v>14.9</v>
      </c>
      <c r="F32" s="67">
        <v>27</v>
      </c>
      <c r="G32" s="67">
        <v>5</v>
      </c>
      <c r="H32" s="67">
        <v>6</v>
      </c>
      <c r="I32" s="67"/>
      <c r="J32" s="67"/>
      <c r="K32" s="67">
        <v>20</v>
      </c>
      <c r="L32" s="67">
        <v>14</v>
      </c>
      <c r="M32" s="67">
        <v>180</v>
      </c>
      <c r="N32" s="67">
        <v>6</v>
      </c>
      <c r="O32" s="67">
        <v>3</v>
      </c>
      <c r="P32" s="67">
        <v>12</v>
      </c>
      <c r="Q32" s="55">
        <f t="shared" si="1"/>
        <v>68</v>
      </c>
    </row>
    <row r="33" spans="1:17" ht="17.45" customHeight="1">
      <c r="A33" s="61" t="s">
        <v>1652</v>
      </c>
      <c r="B33" s="80" t="s">
        <v>792</v>
      </c>
      <c r="C33" s="52" t="s">
        <v>793</v>
      </c>
      <c r="D33" s="67">
        <v>16</v>
      </c>
      <c r="E33" s="67">
        <v>16.600000000000001</v>
      </c>
      <c r="F33" s="67">
        <v>6</v>
      </c>
      <c r="G33" s="67">
        <v>4</v>
      </c>
      <c r="H33" s="67">
        <v>3</v>
      </c>
      <c r="I33" s="67"/>
      <c r="J33" s="67"/>
      <c r="K33" s="67">
        <v>19</v>
      </c>
      <c r="L33" s="67">
        <v>13</v>
      </c>
      <c r="M33" s="67">
        <v>190</v>
      </c>
      <c r="N33" s="67">
        <v>10</v>
      </c>
      <c r="O33" s="67">
        <v>3</v>
      </c>
      <c r="P33" s="67">
        <v>12</v>
      </c>
      <c r="Q33" s="55">
        <f t="shared" si="1"/>
        <v>60</v>
      </c>
    </row>
    <row r="34" spans="1:17" ht="17.45" customHeight="1">
      <c r="A34" s="61" t="s">
        <v>1653</v>
      </c>
      <c r="B34" s="80" t="s">
        <v>788</v>
      </c>
      <c r="C34" s="52" t="s">
        <v>742</v>
      </c>
      <c r="D34" s="51">
        <v>17</v>
      </c>
      <c r="E34" s="52" t="s">
        <v>789</v>
      </c>
      <c r="F34" s="52" t="s">
        <v>534</v>
      </c>
      <c r="G34" s="52" t="s">
        <v>340</v>
      </c>
      <c r="H34" s="52" t="s">
        <v>355</v>
      </c>
      <c r="I34" s="52"/>
      <c r="J34" s="52"/>
      <c r="K34" s="52" t="s">
        <v>575</v>
      </c>
      <c r="L34" s="52" t="s">
        <v>514</v>
      </c>
      <c r="M34" s="52" t="s">
        <v>511</v>
      </c>
      <c r="N34" s="52" t="s">
        <v>351</v>
      </c>
      <c r="O34" s="52" t="s">
        <v>355</v>
      </c>
      <c r="P34" s="52" t="s">
        <v>337</v>
      </c>
      <c r="Q34" s="55">
        <f t="shared" si="1"/>
        <v>58</v>
      </c>
    </row>
    <row r="35" spans="1:17" ht="17.45" customHeight="1">
      <c r="A35" s="61" t="s">
        <v>1654</v>
      </c>
      <c r="B35" s="99" t="s">
        <v>787</v>
      </c>
      <c r="C35" s="52" t="s">
        <v>749</v>
      </c>
      <c r="D35" s="67">
        <v>1</v>
      </c>
      <c r="E35" s="67">
        <v>18.100000000000001</v>
      </c>
      <c r="F35" s="67">
        <v>1</v>
      </c>
      <c r="G35" s="67">
        <v>2</v>
      </c>
      <c r="H35" s="67">
        <v>1</v>
      </c>
      <c r="I35" s="67"/>
      <c r="J35" s="67"/>
      <c r="K35" s="67">
        <v>10</v>
      </c>
      <c r="L35" s="67">
        <v>4</v>
      </c>
      <c r="M35" s="67">
        <v>135</v>
      </c>
      <c r="N35" s="67">
        <v>0</v>
      </c>
      <c r="O35" s="67">
        <v>10</v>
      </c>
      <c r="P35" s="67">
        <v>28</v>
      </c>
      <c r="Q35" s="55">
        <f t="shared" si="1"/>
        <v>35</v>
      </c>
    </row>
    <row r="36" spans="1:17" ht="17.45" customHeight="1">
      <c r="A36" s="61" t="s">
        <v>1655</v>
      </c>
      <c r="B36" s="99" t="s">
        <v>783</v>
      </c>
      <c r="C36" s="52" t="s">
        <v>570</v>
      </c>
      <c r="D36" s="67">
        <v>1</v>
      </c>
      <c r="E36" s="67">
        <v>18.100000000000001</v>
      </c>
      <c r="F36" s="67">
        <v>1</v>
      </c>
      <c r="G36" s="67">
        <v>2</v>
      </c>
      <c r="H36" s="67">
        <v>1</v>
      </c>
      <c r="I36" s="67"/>
      <c r="J36" s="67"/>
      <c r="K36" s="67">
        <v>21</v>
      </c>
      <c r="L36" s="67">
        <v>15</v>
      </c>
      <c r="M36" s="67">
        <v>145</v>
      </c>
      <c r="N36" s="67">
        <v>0</v>
      </c>
      <c r="O36" s="67">
        <v>1</v>
      </c>
      <c r="P36" s="67">
        <v>8</v>
      </c>
      <c r="Q36" s="55">
        <f t="shared" si="1"/>
        <v>26</v>
      </c>
    </row>
    <row r="37" spans="1:17" ht="15.75">
      <c r="A37" s="31" t="s">
        <v>33</v>
      </c>
      <c r="B37" s="31"/>
      <c r="C37" s="31" t="s">
        <v>1150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5.7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69"/>
      <c r="L38" s="69"/>
      <c r="M38" s="69"/>
      <c r="N38" s="69"/>
      <c r="O38" s="31"/>
      <c r="P38" s="31"/>
      <c r="Q38" s="31"/>
    </row>
  </sheetData>
  <sortState ref="B26:Q36">
    <sortCondition descending="1" ref="Q26:Q36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B33" sqref="B33"/>
    </sheetView>
  </sheetViews>
  <sheetFormatPr defaultRowHeight="15"/>
  <cols>
    <col min="2" max="2" width="40.140625" customWidth="1"/>
    <col min="3" max="16" width="4.710937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8.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8.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7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5.6" customHeight="1">
      <c r="A6" s="162" t="s">
        <v>1628</v>
      </c>
      <c r="B6" s="111" t="s">
        <v>1107</v>
      </c>
      <c r="C6" s="142" t="s">
        <v>671</v>
      </c>
      <c r="D6" s="105">
        <v>2</v>
      </c>
      <c r="E6" s="83" t="s">
        <v>1108</v>
      </c>
      <c r="F6" s="83" t="s">
        <v>744</v>
      </c>
      <c r="G6" s="83"/>
      <c r="H6" s="83"/>
      <c r="I6" s="83" t="s">
        <v>531</v>
      </c>
      <c r="J6" s="83" t="s">
        <v>517</v>
      </c>
      <c r="K6" s="83" t="s">
        <v>341</v>
      </c>
      <c r="L6" s="83" t="s">
        <v>514</v>
      </c>
      <c r="M6" s="83" t="s">
        <v>1109</v>
      </c>
      <c r="N6" s="83" t="s">
        <v>344</v>
      </c>
      <c r="O6" s="83" t="s">
        <v>354</v>
      </c>
      <c r="P6" s="83" t="s">
        <v>529</v>
      </c>
      <c r="Q6" s="55">
        <f>P6+N6+L6+J6+H6+F6+D6</f>
        <v>122</v>
      </c>
    </row>
    <row r="7" spans="1:17" s="163" customFormat="1" ht="15.6" customHeight="1">
      <c r="A7" s="162" t="s">
        <v>1629</v>
      </c>
      <c r="B7" s="171" t="s">
        <v>1743</v>
      </c>
      <c r="C7" s="142" t="s">
        <v>676</v>
      </c>
      <c r="D7" s="105">
        <v>5</v>
      </c>
      <c r="E7" s="83" t="s">
        <v>1110</v>
      </c>
      <c r="F7" s="83" t="s">
        <v>571</v>
      </c>
      <c r="G7" s="83"/>
      <c r="H7" s="83"/>
      <c r="I7" s="83" t="s">
        <v>514</v>
      </c>
      <c r="J7" s="83" t="s">
        <v>354</v>
      </c>
      <c r="K7" s="83" t="s">
        <v>333</v>
      </c>
      <c r="L7" s="83" t="s">
        <v>513</v>
      </c>
      <c r="M7" s="83" t="s">
        <v>526</v>
      </c>
      <c r="N7" s="83" t="s">
        <v>508</v>
      </c>
      <c r="O7" s="83" t="s">
        <v>534</v>
      </c>
      <c r="P7" s="83" t="s">
        <v>361</v>
      </c>
      <c r="Q7" s="55">
        <f t="shared" ref="Q7:Q8" si="0">P7+N7+L7+J7+H7+F7+D7</f>
        <v>117</v>
      </c>
    </row>
    <row r="8" spans="1:17" s="163" customFormat="1" ht="15.6" customHeight="1">
      <c r="A8" s="162" t="s">
        <v>1630</v>
      </c>
      <c r="B8" s="111" t="s">
        <v>1111</v>
      </c>
      <c r="C8" s="142" t="s">
        <v>712</v>
      </c>
      <c r="D8" s="105">
        <v>6</v>
      </c>
      <c r="E8" s="83" t="s">
        <v>1449</v>
      </c>
      <c r="F8" s="83" t="s">
        <v>693</v>
      </c>
      <c r="G8" s="83"/>
      <c r="H8" s="83"/>
      <c r="I8" s="83" t="s">
        <v>517</v>
      </c>
      <c r="J8" s="83" t="s">
        <v>345</v>
      </c>
      <c r="K8" s="83" t="s">
        <v>575</v>
      </c>
      <c r="L8" s="83" t="s">
        <v>541</v>
      </c>
      <c r="M8" s="83" t="s">
        <v>511</v>
      </c>
      <c r="N8" s="83" t="s">
        <v>371</v>
      </c>
      <c r="O8" s="123">
        <v>13</v>
      </c>
      <c r="P8" s="83" t="s">
        <v>332</v>
      </c>
      <c r="Q8" s="55">
        <f t="shared" si="0"/>
        <v>114</v>
      </c>
    </row>
    <row r="9" spans="1:17" s="163" customFormat="1" ht="15.6" customHeight="1">
      <c r="A9" s="166" t="s">
        <v>1631</v>
      </c>
      <c r="B9" s="50" t="s">
        <v>756</v>
      </c>
      <c r="C9" s="142" t="s">
        <v>740</v>
      </c>
      <c r="D9" s="51">
        <v>16</v>
      </c>
      <c r="E9" s="52" t="s">
        <v>532</v>
      </c>
      <c r="F9" s="52" t="s">
        <v>778</v>
      </c>
      <c r="G9" s="52" t="s">
        <v>514</v>
      </c>
      <c r="H9" s="52" t="s">
        <v>741</v>
      </c>
      <c r="I9" s="52"/>
      <c r="J9" s="52"/>
      <c r="K9" s="52" t="s">
        <v>571</v>
      </c>
      <c r="L9" s="52" t="s">
        <v>525</v>
      </c>
      <c r="M9" s="52" t="s">
        <v>1448</v>
      </c>
      <c r="N9" s="52" t="s">
        <v>338</v>
      </c>
      <c r="O9" s="52" t="s">
        <v>351</v>
      </c>
      <c r="P9" s="52" t="s">
        <v>341</v>
      </c>
      <c r="Q9" s="55">
        <f t="shared" ref="Q9:Q11" si="1">P9+N9+L9+J9+H9+F9+D9</f>
        <v>209</v>
      </c>
    </row>
    <row r="10" spans="1:17" s="163" customFormat="1" ht="15.6" customHeight="1">
      <c r="A10" s="167" t="s">
        <v>1632</v>
      </c>
      <c r="B10" s="50" t="s">
        <v>757</v>
      </c>
      <c r="C10" s="142" t="s">
        <v>742</v>
      </c>
      <c r="D10" s="60">
        <v>16</v>
      </c>
      <c r="E10" s="56" t="s">
        <v>743</v>
      </c>
      <c r="F10" s="56" t="s">
        <v>744</v>
      </c>
      <c r="G10" s="56" t="s">
        <v>509</v>
      </c>
      <c r="H10" s="56" t="s">
        <v>527</v>
      </c>
      <c r="I10" s="56"/>
      <c r="J10" s="56"/>
      <c r="K10" s="56" t="s">
        <v>693</v>
      </c>
      <c r="L10" s="56" t="s">
        <v>594</v>
      </c>
      <c r="M10" s="56" t="s">
        <v>1156</v>
      </c>
      <c r="N10" s="52" t="s">
        <v>860</v>
      </c>
      <c r="O10" s="52" t="s">
        <v>331</v>
      </c>
      <c r="P10" s="52" t="s">
        <v>510</v>
      </c>
      <c r="Q10" s="55">
        <f t="shared" si="1"/>
        <v>169</v>
      </c>
    </row>
    <row r="11" spans="1:17" s="163" customFormat="1" ht="15.6" customHeight="1">
      <c r="A11" s="167" t="s">
        <v>1633</v>
      </c>
      <c r="B11" s="66" t="s">
        <v>758</v>
      </c>
      <c r="C11" s="142" t="s">
        <v>745</v>
      </c>
      <c r="D11" s="67">
        <v>16</v>
      </c>
      <c r="E11" s="67">
        <v>14</v>
      </c>
      <c r="F11" s="67">
        <v>27</v>
      </c>
      <c r="G11" s="67">
        <v>14</v>
      </c>
      <c r="H11" s="67">
        <v>38</v>
      </c>
      <c r="I11" s="67"/>
      <c r="J11" s="67"/>
      <c r="K11" s="67">
        <v>29</v>
      </c>
      <c r="L11" s="67">
        <v>28</v>
      </c>
      <c r="M11" s="67">
        <v>230</v>
      </c>
      <c r="N11" s="67">
        <v>35</v>
      </c>
      <c r="O11" s="67">
        <v>7</v>
      </c>
      <c r="P11" s="67">
        <v>20</v>
      </c>
      <c r="Q11" s="55">
        <f t="shared" si="1"/>
        <v>164</v>
      </c>
    </row>
    <row r="12" spans="1:17" s="163" customFormat="1" ht="15.6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895</v>
      </c>
    </row>
    <row r="13" spans="1:17" s="163" customFormat="1" ht="15.6" customHeight="1">
      <c r="A13" s="162" t="s">
        <v>1634</v>
      </c>
      <c r="B13" s="111" t="s">
        <v>1124</v>
      </c>
      <c r="C13" s="142" t="s">
        <v>706</v>
      </c>
      <c r="D13" s="105">
        <v>6</v>
      </c>
      <c r="E13" s="83" t="s">
        <v>1120</v>
      </c>
      <c r="F13" s="83" t="s">
        <v>513</v>
      </c>
      <c r="G13" s="83"/>
      <c r="H13" s="83"/>
      <c r="I13" s="83" t="s">
        <v>337</v>
      </c>
      <c r="J13" s="83" t="s">
        <v>510</v>
      </c>
      <c r="K13" s="83" t="s">
        <v>575</v>
      </c>
      <c r="L13" s="83" t="s">
        <v>341</v>
      </c>
      <c r="M13" s="83" t="s">
        <v>640</v>
      </c>
      <c r="N13" s="83" t="s">
        <v>341</v>
      </c>
      <c r="O13" s="83" t="s">
        <v>354</v>
      </c>
      <c r="P13" s="83" t="s">
        <v>529</v>
      </c>
      <c r="Q13" s="55">
        <f t="shared" ref="Q13:Q18" si="2">P13+N13+L13+J13+H13+F13+D13</f>
        <v>104</v>
      </c>
    </row>
    <row r="14" spans="1:17" s="163" customFormat="1" ht="15.6" customHeight="1">
      <c r="A14" s="162" t="s">
        <v>1635</v>
      </c>
      <c r="B14" s="171" t="s">
        <v>1126</v>
      </c>
      <c r="C14" s="142" t="s">
        <v>706</v>
      </c>
      <c r="D14" s="105">
        <v>6</v>
      </c>
      <c r="E14" s="83" t="s">
        <v>1120</v>
      </c>
      <c r="F14" s="83" t="s">
        <v>513</v>
      </c>
      <c r="G14" s="83"/>
      <c r="H14" s="83"/>
      <c r="I14" s="83" t="s">
        <v>328</v>
      </c>
      <c r="J14" s="83" t="s">
        <v>341</v>
      </c>
      <c r="K14" s="83" t="s">
        <v>510</v>
      </c>
      <c r="L14" s="83" t="s">
        <v>509</v>
      </c>
      <c r="M14" s="83" t="s">
        <v>640</v>
      </c>
      <c r="N14" s="83" t="s">
        <v>341</v>
      </c>
      <c r="O14" s="83" t="s">
        <v>354</v>
      </c>
      <c r="P14" s="83" t="s">
        <v>529</v>
      </c>
      <c r="Q14" s="55">
        <f t="shared" si="2"/>
        <v>100</v>
      </c>
    </row>
    <row r="15" spans="1:17" s="163" customFormat="1" ht="15.6" customHeight="1">
      <c r="A15" s="162" t="s">
        <v>1636</v>
      </c>
      <c r="B15" s="111" t="s">
        <v>1119</v>
      </c>
      <c r="C15" s="142" t="s">
        <v>706</v>
      </c>
      <c r="D15" s="105">
        <v>6</v>
      </c>
      <c r="E15" s="83" t="s">
        <v>1120</v>
      </c>
      <c r="F15" s="83" t="s">
        <v>513</v>
      </c>
      <c r="G15" s="83"/>
      <c r="H15" s="83"/>
      <c r="I15" s="83" t="s">
        <v>509</v>
      </c>
      <c r="J15" s="83" t="s">
        <v>328</v>
      </c>
      <c r="K15" s="83" t="s">
        <v>575</v>
      </c>
      <c r="L15" s="83" t="s">
        <v>341</v>
      </c>
      <c r="M15" s="83" t="s">
        <v>640</v>
      </c>
      <c r="N15" s="83" t="s">
        <v>341</v>
      </c>
      <c r="O15" s="83" t="s">
        <v>354</v>
      </c>
      <c r="P15" s="83" t="s">
        <v>529</v>
      </c>
      <c r="Q15" s="55">
        <f t="shared" si="2"/>
        <v>97</v>
      </c>
    </row>
    <row r="16" spans="1:17" s="163" customFormat="1" ht="15.6" customHeight="1">
      <c r="A16" s="162" t="s">
        <v>1637</v>
      </c>
      <c r="B16" s="111" t="s">
        <v>1121</v>
      </c>
      <c r="C16" s="142" t="s">
        <v>719</v>
      </c>
      <c r="D16" s="105">
        <v>6</v>
      </c>
      <c r="E16" s="83" t="s">
        <v>1114</v>
      </c>
      <c r="F16" s="83" t="s">
        <v>541</v>
      </c>
      <c r="G16" s="83"/>
      <c r="H16" s="83"/>
      <c r="I16" s="83" t="s">
        <v>351</v>
      </c>
      <c r="J16" s="83" t="s">
        <v>340</v>
      </c>
      <c r="K16" s="83" t="s">
        <v>510</v>
      </c>
      <c r="L16" s="83" t="s">
        <v>509</v>
      </c>
      <c r="M16" s="83" t="s">
        <v>526</v>
      </c>
      <c r="N16" s="83" t="s">
        <v>516</v>
      </c>
      <c r="O16" s="83" t="s">
        <v>517</v>
      </c>
      <c r="P16" s="83" t="s">
        <v>333</v>
      </c>
      <c r="Q16" s="55">
        <f t="shared" si="2"/>
        <v>88</v>
      </c>
    </row>
    <row r="17" spans="1:17" s="163" customFormat="1" ht="15.6" customHeight="1">
      <c r="A17" s="162" t="s">
        <v>1638</v>
      </c>
      <c r="B17" s="111" t="s">
        <v>1125</v>
      </c>
      <c r="C17" s="142" t="s">
        <v>706</v>
      </c>
      <c r="D17" s="105">
        <v>6</v>
      </c>
      <c r="E17" s="83" t="s">
        <v>1120</v>
      </c>
      <c r="F17" s="83" t="s">
        <v>513</v>
      </c>
      <c r="G17" s="83"/>
      <c r="H17" s="83"/>
      <c r="I17" s="83" t="s">
        <v>351</v>
      </c>
      <c r="J17" s="83" t="s">
        <v>509</v>
      </c>
      <c r="K17" s="83" t="s">
        <v>575</v>
      </c>
      <c r="L17" s="83" t="s">
        <v>341</v>
      </c>
      <c r="M17" s="83" t="s">
        <v>640</v>
      </c>
      <c r="N17" s="83" t="s">
        <v>341</v>
      </c>
      <c r="O17" s="83" t="s">
        <v>337</v>
      </c>
      <c r="P17" s="83" t="s">
        <v>510</v>
      </c>
      <c r="Q17" s="55">
        <f t="shared" si="2"/>
        <v>87</v>
      </c>
    </row>
    <row r="18" spans="1:17" s="163" customFormat="1" ht="15.6" customHeight="1">
      <c r="A18" s="162" t="s">
        <v>1639</v>
      </c>
      <c r="B18" s="111" t="s">
        <v>1739</v>
      </c>
      <c r="C18" s="142" t="s">
        <v>850</v>
      </c>
      <c r="D18" s="105">
        <v>1</v>
      </c>
      <c r="E18" s="83" t="s">
        <v>1115</v>
      </c>
      <c r="F18" s="83" t="s">
        <v>513</v>
      </c>
      <c r="G18" s="83"/>
      <c r="H18" s="83"/>
      <c r="I18" s="83" t="s">
        <v>331</v>
      </c>
      <c r="J18" s="83" t="s">
        <v>66</v>
      </c>
      <c r="K18" s="83" t="s">
        <v>341</v>
      </c>
      <c r="L18" s="83" t="s">
        <v>354</v>
      </c>
      <c r="M18" s="83" t="s">
        <v>827</v>
      </c>
      <c r="N18" s="83" t="s">
        <v>357</v>
      </c>
      <c r="O18" s="83" t="s">
        <v>509</v>
      </c>
      <c r="P18" s="83" t="s">
        <v>349</v>
      </c>
      <c r="Q18" s="55">
        <f t="shared" si="2"/>
        <v>83</v>
      </c>
    </row>
    <row r="19" spans="1:17" s="163" customFormat="1" ht="15.6" customHeight="1">
      <c r="A19" s="162" t="s">
        <v>1640</v>
      </c>
      <c r="B19" s="111" t="s">
        <v>1127</v>
      </c>
      <c r="C19" s="142" t="s">
        <v>905</v>
      </c>
      <c r="D19" s="105">
        <v>1</v>
      </c>
      <c r="E19" s="83" t="s">
        <v>1117</v>
      </c>
      <c r="F19" s="83" t="s">
        <v>541</v>
      </c>
      <c r="G19" s="83"/>
      <c r="H19" s="83"/>
      <c r="I19" s="123">
        <v>5</v>
      </c>
      <c r="J19" s="123">
        <v>2</v>
      </c>
      <c r="K19" s="123">
        <v>17</v>
      </c>
      <c r="L19" s="123">
        <v>13</v>
      </c>
      <c r="M19" s="83" t="s">
        <v>511</v>
      </c>
      <c r="N19" s="83" t="s">
        <v>361</v>
      </c>
      <c r="O19" s="83" t="s">
        <v>351</v>
      </c>
      <c r="P19" s="83" t="s">
        <v>509</v>
      </c>
      <c r="Q19" s="55" t="s">
        <v>1118</v>
      </c>
    </row>
    <row r="20" spans="1:17" s="163" customFormat="1" ht="15.6" customHeight="1">
      <c r="A20" s="162" t="s">
        <v>1641</v>
      </c>
      <c r="B20" s="111" t="s">
        <v>1122</v>
      </c>
      <c r="C20" s="142" t="s">
        <v>712</v>
      </c>
      <c r="D20" s="105">
        <v>6</v>
      </c>
      <c r="E20" s="83" t="s">
        <v>1115</v>
      </c>
      <c r="F20" s="83" t="s">
        <v>341</v>
      </c>
      <c r="G20" s="83"/>
      <c r="H20" s="83"/>
      <c r="I20" s="123">
        <v>7</v>
      </c>
      <c r="J20" s="123">
        <v>14</v>
      </c>
      <c r="K20" s="123">
        <v>16</v>
      </c>
      <c r="L20" s="123">
        <v>12</v>
      </c>
      <c r="M20" s="83" t="s">
        <v>838</v>
      </c>
      <c r="N20" s="83" t="s">
        <v>333</v>
      </c>
      <c r="O20" s="83" t="s">
        <v>337</v>
      </c>
      <c r="P20" s="83" t="s">
        <v>510</v>
      </c>
      <c r="Q20" s="55" t="s">
        <v>1123</v>
      </c>
    </row>
    <row r="21" spans="1:17" s="163" customFormat="1" ht="15.6" customHeight="1">
      <c r="A21" s="162" t="s">
        <v>1642</v>
      </c>
      <c r="B21" s="111" t="s">
        <v>1112</v>
      </c>
      <c r="C21" s="142" t="s">
        <v>1113</v>
      </c>
      <c r="D21" s="105">
        <v>1</v>
      </c>
      <c r="E21" s="83" t="s">
        <v>1114</v>
      </c>
      <c r="F21" s="83" t="s">
        <v>541</v>
      </c>
      <c r="G21" s="83"/>
      <c r="H21" s="83"/>
      <c r="I21" s="83" t="s">
        <v>351</v>
      </c>
      <c r="J21" s="83" t="s">
        <v>340</v>
      </c>
      <c r="K21" s="83" t="s">
        <v>510</v>
      </c>
      <c r="L21" s="83" t="s">
        <v>509</v>
      </c>
      <c r="M21" s="83" t="s">
        <v>640</v>
      </c>
      <c r="N21" s="83" t="s">
        <v>341</v>
      </c>
      <c r="O21" s="83" t="s">
        <v>365</v>
      </c>
      <c r="P21" s="83" t="s">
        <v>337</v>
      </c>
      <c r="Q21" s="55" t="s">
        <v>346</v>
      </c>
    </row>
    <row r="22" spans="1:17" s="163" customFormat="1" ht="15.6" customHeight="1">
      <c r="A22" s="167" t="s">
        <v>1631</v>
      </c>
      <c r="B22" s="66" t="s">
        <v>760</v>
      </c>
      <c r="C22" s="142" t="s">
        <v>748</v>
      </c>
      <c r="D22" s="67">
        <v>3</v>
      </c>
      <c r="E22" s="67">
        <v>13.4</v>
      </c>
      <c r="F22" s="67">
        <v>39</v>
      </c>
      <c r="G22" s="67">
        <v>7</v>
      </c>
      <c r="H22" s="67">
        <v>12</v>
      </c>
      <c r="I22" s="67"/>
      <c r="J22" s="67"/>
      <c r="K22" s="67">
        <v>24</v>
      </c>
      <c r="L22" s="67">
        <v>18</v>
      </c>
      <c r="M22" s="67">
        <v>235</v>
      </c>
      <c r="N22" s="67">
        <v>40</v>
      </c>
      <c r="O22" s="67">
        <v>3</v>
      </c>
      <c r="P22" s="67">
        <v>12</v>
      </c>
      <c r="Q22" s="55">
        <f t="shared" ref="Q22:Q30" si="3">P22+N22+L22+J22+H22+F22+D22</f>
        <v>124</v>
      </c>
    </row>
    <row r="23" spans="1:17" s="163" customFormat="1" ht="15.6" customHeight="1">
      <c r="A23" s="167" t="s">
        <v>1632</v>
      </c>
      <c r="B23" s="66" t="s">
        <v>763</v>
      </c>
      <c r="C23" s="142" t="s">
        <v>750</v>
      </c>
      <c r="D23" s="67">
        <v>18</v>
      </c>
      <c r="E23" s="67">
        <v>13.7</v>
      </c>
      <c r="F23" s="67">
        <v>33</v>
      </c>
      <c r="G23" s="67">
        <v>10</v>
      </c>
      <c r="H23" s="67">
        <v>22</v>
      </c>
      <c r="I23" s="67"/>
      <c r="J23" s="67"/>
      <c r="K23" s="67">
        <v>21</v>
      </c>
      <c r="L23" s="67">
        <v>15</v>
      </c>
      <c r="M23" s="67">
        <v>210</v>
      </c>
      <c r="N23" s="67">
        <v>20</v>
      </c>
      <c r="O23" s="67">
        <v>3</v>
      </c>
      <c r="P23" s="67">
        <v>12</v>
      </c>
      <c r="Q23" s="55">
        <f t="shared" si="3"/>
        <v>120</v>
      </c>
    </row>
    <row r="24" spans="1:17" s="163" customFormat="1" ht="15.6" customHeight="1">
      <c r="A24" s="167" t="s">
        <v>1633</v>
      </c>
      <c r="B24" s="50" t="s">
        <v>764</v>
      </c>
      <c r="C24" s="142" t="s">
        <v>751</v>
      </c>
      <c r="D24" s="51">
        <v>3</v>
      </c>
      <c r="E24" s="52" t="s">
        <v>752</v>
      </c>
      <c r="F24" s="52" t="s">
        <v>529</v>
      </c>
      <c r="G24" s="52" t="s">
        <v>534</v>
      </c>
      <c r="H24" s="52" t="s">
        <v>332</v>
      </c>
      <c r="I24" s="52"/>
      <c r="J24" s="52"/>
      <c r="K24" s="52" t="s">
        <v>361</v>
      </c>
      <c r="L24" s="52" t="s">
        <v>510</v>
      </c>
      <c r="M24" s="52" t="s">
        <v>753</v>
      </c>
      <c r="N24" s="52" t="s">
        <v>527</v>
      </c>
      <c r="O24" s="52" t="s">
        <v>331</v>
      </c>
      <c r="P24" s="52" t="s">
        <v>510</v>
      </c>
      <c r="Q24" s="55">
        <f t="shared" si="3"/>
        <v>120</v>
      </c>
    </row>
    <row r="25" spans="1:17" s="163" customFormat="1" ht="15.6" customHeight="1">
      <c r="A25" s="167" t="s">
        <v>1646</v>
      </c>
      <c r="B25" s="66" t="s">
        <v>761</v>
      </c>
      <c r="C25" s="142" t="s">
        <v>749</v>
      </c>
      <c r="D25" s="67">
        <v>1</v>
      </c>
      <c r="E25" s="67">
        <v>15.1</v>
      </c>
      <c r="F25" s="67">
        <v>15</v>
      </c>
      <c r="G25" s="67">
        <v>8</v>
      </c>
      <c r="H25" s="67">
        <v>15</v>
      </c>
      <c r="I25" s="67"/>
      <c r="J25" s="67"/>
      <c r="K25" s="67">
        <v>21</v>
      </c>
      <c r="L25" s="67">
        <v>15</v>
      </c>
      <c r="M25" s="67">
        <v>225</v>
      </c>
      <c r="N25" s="67">
        <v>30</v>
      </c>
      <c r="O25" s="67">
        <v>12</v>
      </c>
      <c r="P25" s="67">
        <v>30</v>
      </c>
      <c r="Q25" s="55">
        <f t="shared" si="3"/>
        <v>106</v>
      </c>
    </row>
    <row r="26" spans="1:17" s="163" customFormat="1" ht="15.6" customHeight="1">
      <c r="A26" s="167" t="s">
        <v>1668</v>
      </c>
      <c r="B26" s="66" t="s">
        <v>765</v>
      </c>
      <c r="C26" s="142" t="s">
        <v>754</v>
      </c>
      <c r="D26" s="67">
        <v>13</v>
      </c>
      <c r="E26" s="67">
        <v>15.7</v>
      </c>
      <c r="F26" s="67">
        <v>10</v>
      </c>
      <c r="G26" s="67">
        <v>10</v>
      </c>
      <c r="H26" s="67">
        <v>22</v>
      </c>
      <c r="I26" s="67"/>
      <c r="J26" s="67"/>
      <c r="K26" s="67">
        <v>26</v>
      </c>
      <c r="L26" s="67">
        <v>22</v>
      </c>
      <c r="M26" s="67">
        <v>210</v>
      </c>
      <c r="N26" s="67">
        <v>20</v>
      </c>
      <c r="O26" s="67">
        <v>0</v>
      </c>
      <c r="P26" s="67">
        <v>6</v>
      </c>
      <c r="Q26" s="55">
        <f t="shared" si="3"/>
        <v>93</v>
      </c>
    </row>
    <row r="27" spans="1:17" s="163" customFormat="1" ht="15.6" customHeight="1">
      <c r="A27" s="167" t="s">
        <v>1717</v>
      </c>
      <c r="B27" s="66" t="s">
        <v>766</v>
      </c>
      <c r="C27" s="142" t="s">
        <v>755</v>
      </c>
      <c r="D27" s="67">
        <v>2</v>
      </c>
      <c r="E27" s="67">
        <v>15.4</v>
      </c>
      <c r="F27" s="67">
        <v>12</v>
      </c>
      <c r="G27" s="67">
        <v>8</v>
      </c>
      <c r="H27" s="67">
        <v>15</v>
      </c>
      <c r="I27" s="50"/>
      <c r="J27" s="50"/>
      <c r="K27" s="67">
        <v>26</v>
      </c>
      <c r="L27" s="67">
        <v>22</v>
      </c>
      <c r="M27" s="67">
        <v>200</v>
      </c>
      <c r="N27" s="67">
        <v>15</v>
      </c>
      <c r="O27" s="67">
        <v>6</v>
      </c>
      <c r="P27" s="67">
        <v>18</v>
      </c>
      <c r="Q27" s="55">
        <f t="shared" si="3"/>
        <v>84</v>
      </c>
    </row>
    <row r="28" spans="1:17" s="163" customFormat="1" ht="15.6" customHeight="1">
      <c r="A28" s="167" t="s">
        <v>1718</v>
      </c>
      <c r="B28" s="66" t="s">
        <v>762</v>
      </c>
      <c r="C28" s="142" t="s">
        <v>602</v>
      </c>
      <c r="D28" s="67">
        <v>2</v>
      </c>
      <c r="E28" s="67">
        <v>16.5</v>
      </c>
      <c r="F28" s="67">
        <v>7</v>
      </c>
      <c r="G28" s="67">
        <v>7</v>
      </c>
      <c r="H28" s="67">
        <v>12</v>
      </c>
      <c r="I28" s="67"/>
      <c r="J28" s="67"/>
      <c r="K28" s="67">
        <v>23</v>
      </c>
      <c r="L28" s="67">
        <v>17</v>
      </c>
      <c r="M28" s="67">
        <v>215</v>
      </c>
      <c r="N28" s="67">
        <v>22</v>
      </c>
      <c r="O28" s="67">
        <v>4</v>
      </c>
      <c r="P28" s="67">
        <v>14</v>
      </c>
      <c r="Q28" s="55">
        <f t="shared" si="3"/>
        <v>74</v>
      </c>
    </row>
    <row r="29" spans="1:17" s="163" customFormat="1" ht="15.6" customHeight="1">
      <c r="A29" s="167" t="s">
        <v>1719</v>
      </c>
      <c r="B29" s="111" t="s">
        <v>746</v>
      </c>
      <c r="C29" s="142" t="s">
        <v>747</v>
      </c>
      <c r="D29" s="67">
        <v>2</v>
      </c>
      <c r="E29" s="67">
        <v>16.600000000000001</v>
      </c>
      <c r="F29" s="67">
        <v>6</v>
      </c>
      <c r="G29" s="67">
        <v>8</v>
      </c>
      <c r="H29" s="67">
        <v>15</v>
      </c>
      <c r="I29" s="67"/>
      <c r="J29" s="67"/>
      <c r="K29" s="67">
        <v>17</v>
      </c>
      <c r="L29" s="67">
        <v>11</v>
      </c>
      <c r="M29" s="67">
        <v>220</v>
      </c>
      <c r="N29" s="67">
        <v>25</v>
      </c>
      <c r="O29" s="67">
        <v>2</v>
      </c>
      <c r="P29" s="67">
        <v>10</v>
      </c>
      <c r="Q29" s="55">
        <f t="shared" si="3"/>
        <v>69</v>
      </c>
    </row>
    <row r="30" spans="1:17" s="163" customFormat="1" ht="15.6" customHeight="1">
      <c r="A30" s="167" t="s">
        <v>1720</v>
      </c>
      <c r="B30" s="66" t="s">
        <v>767</v>
      </c>
      <c r="C30" s="142" t="s">
        <v>680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55">
        <f t="shared" si="3"/>
        <v>0</v>
      </c>
    </row>
    <row r="31" spans="1:17" ht="15.75">
      <c r="A31" s="31" t="s">
        <v>33</v>
      </c>
      <c r="B31" s="31"/>
      <c r="C31" s="31" t="s">
        <v>759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5.7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69"/>
      <c r="L32" s="69"/>
      <c r="M32" s="69"/>
      <c r="N32" s="69"/>
      <c r="O32" s="31"/>
      <c r="P32" s="31"/>
      <c r="Q32" s="31"/>
    </row>
  </sheetData>
  <sortState ref="B22:Q30">
    <sortCondition descending="1" ref="Q22:Q30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Q19"/>
  <sheetViews>
    <sheetView tabSelected="1" topLeftCell="A5" workbookViewId="0">
      <selection activeCell="I26" sqref="I26"/>
    </sheetView>
  </sheetViews>
  <sheetFormatPr defaultRowHeight="15"/>
  <cols>
    <col min="2" max="2" width="36.7109375" customWidth="1"/>
    <col min="3" max="16" width="4.710937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1740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3.1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3.1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75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s="163" customFormat="1" ht="17.45" customHeight="1">
      <c r="A6" s="162" t="s">
        <v>1628</v>
      </c>
      <c r="B6" s="111" t="s">
        <v>1132</v>
      </c>
      <c r="C6" s="142" t="s">
        <v>820</v>
      </c>
      <c r="D6" s="83" t="s">
        <v>361</v>
      </c>
      <c r="E6" s="83" t="s">
        <v>1133</v>
      </c>
      <c r="F6" s="123">
        <v>29</v>
      </c>
      <c r="G6" s="124"/>
      <c r="H6" s="123"/>
      <c r="I6" s="123">
        <v>10</v>
      </c>
      <c r="J6" s="123">
        <v>7</v>
      </c>
      <c r="K6" s="123">
        <v>21</v>
      </c>
      <c r="L6" s="124">
        <v>19</v>
      </c>
      <c r="M6" s="123">
        <v>190</v>
      </c>
      <c r="N6" s="124">
        <v>27</v>
      </c>
      <c r="O6" s="124">
        <v>21</v>
      </c>
      <c r="P6" s="123">
        <v>50</v>
      </c>
      <c r="Q6" s="55">
        <f t="shared" ref="Q6" si="0">P6+N6+L6+J6+H6+F6+D6</f>
        <v>154</v>
      </c>
    </row>
    <row r="7" spans="1:17" s="163" customFormat="1" ht="17.45" customHeight="1">
      <c r="A7" s="162" t="s">
        <v>1629</v>
      </c>
      <c r="B7" s="171" t="s">
        <v>1130</v>
      </c>
      <c r="C7" s="142" t="s">
        <v>1129</v>
      </c>
      <c r="D7" s="83" t="s">
        <v>328</v>
      </c>
      <c r="E7" s="83" t="s">
        <v>1451</v>
      </c>
      <c r="F7" s="83" t="s">
        <v>534</v>
      </c>
      <c r="G7" s="123"/>
      <c r="H7" s="123"/>
      <c r="I7" s="123">
        <v>8</v>
      </c>
      <c r="J7" s="123">
        <v>5</v>
      </c>
      <c r="K7" s="123">
        <v>24</v>
      </c>
      <c r="L7" s="123">
        <v>25</v>
      </c>
      <c r="M7" s="123">
        <v>210</v>
      </c>
      <c r="N7" s="123">
        <v>40</v>
      </c>
      <c r="O7" s="123">
        <v>19</v>
      </c>
      <c r="P7" s="123">
        <v>44</v>
      </c>
      <c r="Q7" s="55">
        <f>P7+N7+L7+J7+H7+F7+D7</f>
        <v>134</v>
      </c>
    </row>
    <row r="8" spans="1:17" s="163" customFormat="1" ht="17.45" customHeight="1">
      <c r="A8" s="162" t="s">
        <v>1630</v>
      </c>
      <c r="B8" s="111" t="s">
        <v>1128</v>
      </c>
      <c r="C8" s="142" t="s">
        <v>1129</v>
      </c>
      <c r="D8" s="165">
        <v>9</v>
      </c>
      <c r="E8" s="83" t="s">
        <v>1115</v>
      </c>
      <c r="F8" s="83" t="s">
        <v>513</v>
      </c>
      <c r="G8" s="123"/>
      <c r="H8" s="123"/>
      <c r="I8" s="123">
        <v>11</v>
      </c>
      <c r="J8" s="123">
        <v>8</v>
      </c>
      <c r="K8" s="123">
        <v>18</v>
      </c>
      <c r="L8" s="123">
        <v>41</v>
      </c>
      <c r="M8" s="123">
        <v>185</v>
      </c>
      <c r="N8" s="123">
        <v>25</v>
      </c>
      <c r="O8" s="123">
        <v>23</v>
      </c>
      <c r="P8" s="123">
        <v>23</v>
      </c>
      <c r="Q8" s="55">
        <f t="shared" ref="Q8:Q18" si="1">P8+N8+L8+J8+H8+F8+D8</f>
        <v>123</v>
      </c>
    </row>
    <row r="9" spans="1:17" s="163" customFormat="1" ht="17.45" customHeight="1">
      <c r="A9" s="166" t="s">
        <v>1631</v>
      </c>
      <c r="B9" s="111" t="s">
        <v>775</v>
      </c>
      <c r="C9" s="142" t="s">
        <v>768</v>
      </c>
      <c r="D9" s="51">
        <v>19</v>
      </c>
      <c r="E9" s="52" t="s">
        <v>537</v>
      </c>
      <c r="F9" s="52" t="s">
        <v>769</v>
      </c>
      <c r="G9" s="52" t="s">
        <v>534</v>
      </c>
      <c r="H9" s="52" t="s">
        <v>332</v>
      </c>
      <c r="I9" s="52"/>
      <c r="J9" s="52"/>
      <c r="K9" s="52" t="s">
        <v>508</v>
      </c>
      <c r="L9" s="52" t="s">
        <v>349</v>
      </c>
      <c r="M9" s="52" t="s">
        <v>770</v>
      </c>
      <c r="N9" s="52" t="s">
        <v>348</v>
      </c>
      <c r="O9" s="52" t="s">
        <v>351</v>
      </c>
      <c r="P9" s="52" t="s">
        <v>341</v>
      </c>
      <c r="Q9" s="55">
        <f t="shared" si="1"/>
        <v>185</v>
      </c>
    </row>
    <row r="10" spans="1:17" s="163" customFormat="1" ht="17.45" customHeight="1">
      <c r="A10" s="167" t="s">
        <v>1632</v>
      </c>
      <c r="B10" s="111" t="s">
        <v>771</v>
      </c>
      <c r="C10" s="144" t="s">
        <v>772</v>
      </c>
      <c r="D10" s="60">
        <v>15</v>
      </c>
      <c r="E10" s="56" t="s">
        <v>773</v>
      </c>
      <c r="F10" s="56" t="s">
        <v>510</v>
      </c>
      <c r="G10" s="56" t="s">
        <v>328</v>
      </c>
      <c r="H10" s="56" t="s">
        <v>341</v>
      </c>
      <c r="I10" s="56"/>
      <c r="J10" s="56"/>
      <c r="K10" s="56" t="s">
        <v>513</v>
      </c>
      <c r="L10" s="56" t="s">
        <v>534</v>
      </c>
      <c r="M10" s="56" t="s">
        <v>710</v>
      </c>
      <c r="N10" s="52" t="s">
        <v>333</v>
      </c>
      <c r="O10" s="52" t="s">
        <v>66</v>
      </c>
      <c r="P10" s="52" t="s">
        <v>517</v>
      </c>
      <c r="Q10" s="55">
        <f>P10+N10+L10+J10+H10+F10+D10</f>
        <v>90</v>
      </c>
    </row>
    <row r="11" spans="1:17" s="163" customFormat="1" ht="17.45" customHeight="1">
      <c r="A11" s="167" t="s">
        <v>1633</v>
      </c>
      <c r="B11" s="111" t="s">
        <v>774</v>
      </c>
      <c r="C11" s="142" t="s">
        <v>747</v>
      </c>
      <c r="D11" s="67">
        <v>2</v>
      </c>
      <c r="E11" s="67">
        <v>17.899999999999999</v>
      </c>
      <c r="F11" s="67">
        <v>2</v>
      </c>
      <c r="G11" s="67">
        <v>10</v>
      </c>
      <c r="H11" s="67">
        <v>22</v>
      </c>
      <c r="I11" s="67"/>
      <c r="J11" s="67"/>
      <c r="K11" s="67">
        <v>24</v>
      </c>
      <c r="L11" s="67">
        <v>18</v>
      </c>
      <c r="M11" s="67">
        <v>215</v>
      </c>
      <c r="N11" s="67">
        <v>22</v>
      </c>
      <c r="O11" s="67">
        <v>2</v>
      </c>
      <c r="P11" s="67">
        <v>10</v>
      </c>
      <c r="Q11" s="55">
        <f t="shared" ref="Q11" si="2">P11+N11+L11+J11+H11+F11+D11</f>
        <v>76</v>
      </c>
    </row>
    <row r="12" spans="1:17" s="163" customFormat="1" ht="17.45" customHeight="1">
      <c r="A12" s="168"/>
      <c r="B12" s="169" t="s">
        <v>46</v>
      </c>
      <c r="C12" s="170"/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64"/>
      <c r="P12" s="64"/>
      <c r="Q12" s="55">
        <f>SUM(Q6:Q11)</f>
        <v>762</v>
      </c>
    </row>
    <row r="13" spans="1:17" s="163" customFormat="1" ht="17.45" customHeight="1">
      <c r="A13" s="162" t="s">
        <v>1634</v>
      </c>
      <c r="B13" s="111" t="s">
        <v>1139</v>
      </c>
      <c r="C13" s="142" t="s">
        <v>1140</v>
      </c>
      <c r="D13" s="83" t="s">
        <v>66</v>
      </c>
      <c r="E13" s="83" t="s">
        <v>1135</v>
      </c>
      <c r="F13" s="83" t="s">
        <v>354</v>
      </c>
      <c r="G13" s="123"/>
      <c r="H13" s="123"/>
      <c r="I13" s="123">
        <v>8</v>
      </c>
      <c r="J13" s="123">
        <v>6</v>
      </c>
      <c r="K13" s="123">
        <v>21</v>
      </c>
      <c r="L13" s="123">
        <v>50</v>
      </c>
      <c r="M13" s="123">
        <v>175</v>
      </c>
      <c r="N13" s="123">
        <v>20</v>
      </c>
      <c r="O13" s="123">
        <v>21</v>
      </c>
      <c r="P13" s="123">
        <v>19</v>
      </c>
      <c r="Q13" s="55">
        <f>P13+N13+L13+J13+H13+F13+D13</f>
        <v>111</v>
      </c>
    </row>
    <row r="14" spans="1:17" s="163" customFormat="1" ht="17.45" customHeight="1">
      <c r="A14" s="162" t="s">
        <v>1635</v>
      </c>
      <c r="B14" s="111" t="s">
        <v>1136</v>
      </c>
      <c r="C14" s="142" t="s">
        <v>919</v>
      </c>
      <c r="D14" s="165">
        <v>0</v>
      </c>
      <c r="E14" s="83" t="s">
        <v>1137</v>
      </c>
      <c r="F14" s="83" t="s">
        <v>345</v>
      </c>
      <c r="G14" s="123"/>
      <c r="H14" s="123"/>
      <c r="I14" s="123">
        <v>0</v>
      </c>
      <c r="J14" s="123">
        <v>0</v>
      </c>
      <c r="K14" s="123">
        <v>19</v>
      </c>
      <c r="L14" s="123">
        <v>44</v>
      </c>
      <c r="M14" s="123">
        <v>170</v>
      </c>
      <c r="N14" s="123">
        <v>17</v>
      </c>
      <c r="O14" s="123">
        <v>24</v>
      </c>
      <c r="P14" s="123">
        <v>25</v>
      </c>
      <c r="Q14" s="55">
        <f>P14+N14+L14+J14+H14+F14+D14</f>
        <v>93</v>
      </c>
    </row>
    <row r="15" spans="1:17" s="163" customFormat="1" ht="17.45" customHeight="1">
      <c r="A15" s="162" t="s">
        <v>1636</v>
      </c>
      <c r="B15" s="111" t="s">
        <v>1134</v>
      </c>
      <c r="C15" s="142" t="s">
        <v>65</v>
      </c>
      <c r="D15" s="165">
        <v>0</v>
      </c>
      <c r="E15" s="83" t="s">
        <v>1135</v>
      </c>
      <c r="F15" s="83" t="s">
        <v>354</v>
      </c>
      <c r="G15" s="123"/>
      <c r="H15" s="123"/>
      <c r="I15" s="123">
        <v>5</v>
      </c>
      <c r="J15" s="123">
        <v>1</v>
      </c>
      <c r="K15" s="123">
        <v>17</v>
      </c>
      <c r="L15" s="123">
        <v>38</v>
      </c>
      <c r="M15" s="123">
        <v>165</v>
      </c>
      <c r="N15" s="123">
        <v>15</v>
      </c>
      <c r="O15" s="123">
        <v>22</v>
      </c>
      <c r="P15" s="123">
        <v>21</v>
      </c>
      <c r="Q15" s="55">
        <f>P15+N15+L15+J15+H15+F15+D15</f>
        <v>89</v>
      </c>
    </row>
    <row r="16" spans="1:17" s="163" customFormat="1" ht="17.45" customHeight="1">
      <c r="A16" s="162" t="s">
        <v>1637</v>
      </c>
      <c r="B16" s="111" t="s">
        <v>1138</v>
      </c>
      <c r="C16" s="142" t="s">
        <v>863</v>
      </c>
      <c r="D16" s="123">
        <v>0</v>
      </c>
      <c r="E16" s="83" t="s">
        <v>1115</v>
      </c>
      <c r="F16" s="123">
        <v>17</v>
      </c>
      <c r="G16" s="123"/>
      <c r="H16" s="124"/>
      <c r="I16" s="123">
        <v>5</v>
      </c>
      <c r="J16" s="123">
        <v>1</v>
      </c>
      <c r="K16" s="123">
        <v>16</v>
      </c>
      <c r="L16" s="123">
        <v>35</v>
      </c>
      <c r="M16" s="123">
        <v>160</v>
      </c>
      <c r="N16" s="124">
        <v>12</v>
      </c>
      <c r="O16" s="123">
        <v>21</v>
      </c>
      <c r="P16" s="124">
        <v>19</v>
      </c>
      <c r="Q16" s="55">
        <f>P16+N16+L16+J16+H16+F16+D16</f>
        <v>84</v>
      </c>
    </row>
    <row r="17" spans="1:17" s="163" customFormat="1" ht="17.45" customHeight="1">
      <c r="A17" s="162" t="s">
        <v>1638</v>
      </c>
      <c r="B17" s="111" t="s">
        <v>1116</v>
      </c>
      <c r="C17" s="142" t="s">
        <v>905</v>
      </c>
      <c r="D17" s="105">
        <v>1</v>
      </c>
      <c r="E17" s="83" t="s">
        <v>1117</v>
      </c>
      <c r="F17" s="83" t="s">
        <v>541</v>
      </c>
      <c r="G17" s="83"/>
      <c r="H17" s="83"/>
      <c r="I17" s="123">
        <v>0</v>
      </c>
      <c r="J17" s="123">
        <v>0</v>
      </c>
      <c r="K17" s="123">
        <v>17</v>
      </c>
      <c r="L17" s="123">
        <v>13</v>
      </c>
      <c r="M17" s="83" t="s">
        <v>511</v>
      </c>
      <c r="N17" s="83" t="s">
        <v>361</v>
      </c>
      <c r="O17" s="83" t="s">
        <v>351</v>
      </c>
      <c r="P17" s="83" t="s">
        <v>509</v>
      </c>
      <c r="Q17" s="55" t="s">
        <v>1118</v>
      </c>
    </row>
    <row r="18" spans="1:17" s="163" customFormat="1" ht="17.45" customHeight="1">
      <c r="A18" s="167" t="s">
        <v>1631</v>
      </c>
      <c r="B18" s="50" t="s">
        <v>776</v>
      </c>
      <c r="C18" s="142" t="s">
        <v>1450</v>
      </c>
      <c r="D18" s="67">
        <v>4</v>
      </c>
      <c r="E18" s="67">
        <v>14.1</v>
      </c>
      <c r="F18" s="67">
        <v>25</v>
      </c>
      <c r="G18" s="67">
        <v>9</v>
      </c>
      <c r="H18" s="67">
        <v>18</v>
      </c>
      <c r="I18" s="67"/>
      <c r="J18" s="67"/>
      <c r="K18" s="67">
        <v>14</v>
      </c>
      <c r="L18" s="67">
        <v>8</v>
      </c>
      <c r="M18" s="67">
        <v>165</v>
      </c>
      <c r="N18" s="67">
        <v>15</v>
      </c>
      <c r="O18" s="67">
        <v>4</v>
      </c>
      <c r="P18" s="67">
        <v>14</v>
      </c>
      <c r="Q18" s="55">
        <f t="shared" si="1"/>
        <v>84</v>
      </c>
    </row>
    <row r="19" spans="1:17" ht="15.75" customHeight="1">
      <c r="A19" s="31" t="s">
        <v>33</v>
      </c>
      <c r="B19" s="31"/>
      <c r="C19" s="31" t="s">
        <v>759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</sheetData>
  <sortState ref="B13:Q18">
    <sortCondition descending="1" ref="Q13:Q18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2"/>
  <sheetViews>
    <sheetView workbookViewId="0">
      <selection activeCell="U4" sqref="U4"/>
    </sheetView>
  </sheetViews>
  <sheetFormatPr defaultRowHeight="15"/>
  <cols>
    <col min="1" max="1" width="6.7109375" customWidth="1"/>
    <col min="2" max="2" width="38.7109375" customWidth="1"/>
    <col min="3" max="16" width="4.7109375" customWidth="1"/>
    <col min="17" max="17" width="12.28515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64.150000000000006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64.150000000000006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80.2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31.5">
      <c r="A6" s="36" t="s">
        <v>1628</v>
      </c>
      <c r="B6" s="114" t="s">
        <v>70</v>
      </c>
      <c r="C6" s="142" t="s">
        <v>326</v>
      </c>
      <c r="D6" s="51">
        <v>1</v>
      </c>
      <c r="E6" s="52" t="s">
        <v>886</v>
      </c>
      <c r="F6" s="53">
        <v>56</v>
      </c>
      <c r="G6" s="52"/>
      <c r="H6" s="53"/>
      <c r="I6" s="53">
        <v>6</v>
      </c>
      <c r="J6" s="53">
        <v>29</v>
      </c>
      <c r="K6" s="53">
        <v>15</v>
      </c>
      <c r="L6" s="53">
        <v>56</v>
      </c>
      <c r="M6" s="53">
        <v>135</v>
      </c>
      <c r="N6" s="52" t="s">
        <v>348</v>
      </c>
      <c r="O6" s="52" t="s">
        <v>328</v>
      </c>
      <c r="P6" s="52" t="s">
        <v>329</v>
      </c>
      <c r="Q6" s="55">
        <f t="shared" ref="Q6:Q11" si="0">P6+N6+L6+J6+H6+F6+D6</f>
        <v>254</v>
      </c>
    </row>
    <row r="7" spans="1:17" ht="31.5">
      <c r="A7" s="36" t="s">
        <v>1629</v>
      </c>
      <c r="B7" s="80" t="s">
        <v>71</v>
      </c>
      <c r="C7" s="142" t="s">
        <v>330</v>
      </c>
      <c r="D7" s="51">
        <v>2</v>
      </c>
      <c r="E7" s="52" t="s">
        <v>1060</v>
      </c>
      <c r="F7" s="52" t="s">
        <v>923</v>
      </c>
      <c r="G7" s="56"/>
      <c r="H7" s="57"/>
      <c r="I7" s="52" t="s">
        <v>331</v>
      </c>
      <c r="J7" s="52" t="s">
        <v>332</v>
      </c>
      <c r="K7" s="52" t="s">
        <v>354</v>
      </c>
      <c r="L7" s="52" t="s">
        <v>366</v>
      </c>
      <c r="M7" s="52" t="s">
        <v>343</v>
      </c>
      <c r="N7" s="52" t="s">
        <v>344</v>
      </c>
      <c r="O7" s="52" t="s">
        <v>337</v>
      </c>
      <c r="P7" s="52" t="s">
        <v>338</v>
      </c>
      <c r="Q7" s="55">
        <f t="shared" si="0"/>
        <v>222</v>
      </c>
    </row>
    <row r="8" spans="1:17" ht="31.5">
      <c r="A8" s="36" t="s">
        <v>1630</v>
      </c>
      <c r="B8" s="80" t="s">
        <v>72</v>
      </c>
      <c r="C8" s="142" t="s">
        <v>339</v>
      </c>
      <c r="D8" s="51">
        <v>1</v>
      </c>
      <c r="E8" s="52" t="s">
        <v>400</v>
      </c>
      <c r="F8" s="52" t="s">
        <v>529</v>
      </c>
      <c r="G8" s="52"/>
      <c r="H8" s="52"/>
      <c r="I8" s="52" t="s">
        <v>331</v>
      </c>
      <c r="J8" s="52" t="s">
        <v>332</v>
      </c>
      <c r="K8" s="52" t="s">
        <v>354</v>
      </c>
      <c r="L8" s="52" t="s">
        <v>366</v>
      </c>
      <c r="M8" s="52" t="s">
        <v>343</v>
      </c>
      <c r="N8" s="52" t="s">
        <v>344</v>
      </c>
      <c r="O8" s="52" t="s">
        <v>345</v>
      </c>
      <c r="P8" s="52" t="s">
        <v>346</v>
      </c>
      <c r="Q8" s="55">
        <f t="shared" si="0"/>
        <v>202</v>
      </c>
    </row>
    <row r="9" spans="1:17" ht="31.5">
      <c r="A9" s="40" t="s">
        <v>1631</v>
      </c>
      <c r="B9" s="80" t="s">
        <v>74</v>
      </c>
      <c r="C9" s="143" t="s">
        <v>1467</v>
      </c>
      <c r="D9" s="71">
        <v>10</v>
      </c>
      <c r="E9" s="71">
        <v>6.1</v>
      </c>
      <c r="F9" s="71">
        <v>53</v>
      </c>
      <c r="G9" s="71">
        <v>1</v>
      </c>
      <c r="H9" s="71">
        <v>43</v>
      </c>
      <c r="I9" s="71"/>
      <c r="J9" s="71"/>
      <c r="K9" s="71">
        <v>19</v>
      </c>
      <c r="L9" s="71">
        <v>53</v>
      </c>
      <c r="M9" s="71">
        <v>140</v>
      </c>
      <c r="N9" s="71">
        <v>40</v>
      </c>
      <c r="O9" s="71" t="s">
        <v>66</v>
      </c>
      <c r="P9" s="71">
        <v>57</v>
      </c>
      <c r="Q9" s="55">
        <f t="shared" si="0"/>
        <v>256</v>
      </c>
    </row>
    <row r="10" spans="1:17" ht="31.5">
      <c r="A10" s="42" t="s">
        <v>1632</v>
      </c>
      <c r="B10" s="80" t="s">
        <v>73</v>
      </c>
      <c r="C10" s="143" t="s">
        <v>1466</v>
      </c>
      <c r="D10" s="71">
        <v>9</v>
      </c>
      <c r="E10" s="71">
        <v>6.3</v>
      </c>
      <c r="F10" s="71">
        <v>46</v>
      </c>
      <c r="G10" s="71">
        <v>1</v>
      </c>
      <c r="H10" s="71">
        <v>43</v>
      </c>
      <c r="I10" s="71"/>
      <c r="J10" s="71"/>
      <c r="K10" s="71">
        <v>18</v>
      </c>
      <c r="L10" s="71">
        <v>50</v>
      </c>
      <c r="M10" s="71">
        <v>150</v>
      </c>
      <c r="N10" s="71">
        <v>50</v>
      </c>
      <c r="O10" s="71" t="s">
        <v>473</v>
      </c>
      <c r="P10" s="71">
        <v>41</v>
      </c>
      <c r="Q10" s="55">
        <f t="shared" si="0"/>
        <v>239</v>
      </c>
    </row>
    <row r="11" spans="1:17" ht="31.5">
      <c r="A11" s="42" t="s">
        <v>1633</v>
      </c>
      <c r="B11" s="80" t="s">
        <v>75</v>
      </c>
      <c r="C11" s="143" t="s">
        <v>1468</v>
      </c>
      <c r="D11" s="71">
        <v>7</v>
      </c>
      <c r="E11" s="71">
        <v>6.5</v>
      </c>
      <c r="F11" s="71">
        <v>38</v>
      </c>
      <c r="G11" s="71">
        <v>1</v>
      </c>
      <c r="H11" s="71">
        <v>43</v>
      </c>
      <c r="I11" s="71"/>
      <c r="J11" s="71"/>
      <c r="K11" s="71">
        <v>15</v>
      </c>
      <c r="L11" s="71">
        <v>41</v>
      </c>
      <c r="M11" s="71" t="s">
        <v>335</v>
      </c>
      <c r="N11" s="71">
        <v>30</v>
      </c>
      <c r="O11" s="71">
        <v>3</v>
      </c>
      <c r="P11" s="71">
        <v>60</v>
      </c>
      <c r="Q11" s="55">
        <f t="shared" si="0"/>
        <v>219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1392</v>
      </c>
    </row>
    <row r="13" spans="1:17" ht="31.5">
      <c r="A13" s="36" t="s">
        <v>1634</v>
      </c>
      <c r="B13" s="80" t="s">
        <v>83</v>
      </c>
      <c r="C13" s="143" t="s">
        <v>374</v>
      </c>
      <c r="D13" s="76">
        <v>1</v>
      </c>
      <c r="E13" s="70" t="s">
        <v>1027</v>
      </c>
      <c r="F13" s="76">
        <v>35</v>
      </c>
      <c r="G13" s="76"/>
      <c r="H13" s="76"/>
      <c r="I13" s="76">
        <v>2</v>
      </c>
      <c r="J13" s="76">
        <v>21</v>
      </c>
      <c r="K13" s="76">
        <v>11</v>
      </c>
      <c r="L13" s="76">
        <v>44</v>
      </c>
      <c r="M13" s="76">
        <v>115</v>
      </c>
      <c r="N13" s="76">
        <v>30</v>
      </c>
      <c r="O13" s="76">
        <v>5</v>
      </c>
      <c r="P13" s="76">
        <v>63</v>
      </c>
      <c r="Q13" s="55">
        <f t="shared" ref="Q13:Q39" si="1">P13+N13+L13+J13+H13+F13+D13</f>
        <v>194</v>
      </c>
    </row>
    <row r="14" spans="1:17" ht="31.5">
      <c r="A14" s="36" t="s">
        <v>1635</v>
      </c>
      <c r="B14" s="80" t="s">
        <v>79</v>
      </c>
      <c r="C14" s="143" t="s">
        <v>373</v>
      </c>
      <c r="D14" s="76">
        <v>1</v>
      </c>
      <c r="E14" s="70" t="s">
        <v>400</v>
      </c>
      <c r="F14" s="76">
        <v>29</v>
      </c>
      <c r="G14" s="76"/>
      <c r="H14" s="76"/>
      <c r="I14" s="76">
        <v>1</v>
      </c>
      <c r="J14" s="76">
        <v>20</v>
      </c>
      <c r="K14" s="76">
        <v>10</v>
      </c>
      <c r="L14" s="76">
        <v>41</v>
      </c>
      <c r="M14" s="76">
        <v>130</v>
      </c>
      <c r="N14" s="76">
        <v>45</v>
      </c>
      <c r="O14" s="76">
        <v>4</v>
      </c>
      <c r="P14" s="76">
        <v>50</v>
      </c>
      <c r="Q14" s="55">
        <f t="shared" si="1"/>
        <v>186</v>
      </c>
    </row>
    <row r="15" spans="1:17" ht="31.5">
      <c r="A15" s="36" t="s">
        <v>1636</v>
      </c>
      <c r="B15" s="80" t="s">
        <v>84</v>
      </c>
      <c r="C15" s="143" t="s">
        <v>374</v>
      </c>
      <c r="D15" s="76">
        <v>1</v>
      </c>
      <c r="E15" s="70" t="s">
        <v>1025</v>
      </c>
      <c r="F15" s="76">
        <v>38</v>
      </c>
      <c r="G15" s="76"/>
      <c r="H15" s="76"/>
      <c r="I15" s="76">
        <v>2</v>
      </c>
      <c r="J15" s="76">
        <v>21</v>
      </c>
      <c r="K15" s="76">
        <v>13</v>
      </c>
      <c r="L15" s="76">
        <v>50</v>
      </c>
      <c r="M15" s="76">
        <v>100</v>
      </c>
      <c r="N15" s="76">
        <v>22</v>
      </c>
      <c r="O15" s="76">
        <v>4</v>
      </c>
      <c r="P15" s="76">
        <v>50</v>
      </c>
      <c r="Q15" s="55">
        <f t="shared" si="1"/>
        <v>182</v>
      </c>
    </row>
    <row r="16" spans="1:17" ht="31.5">
      <c r="A16" s="36" t="s">
        <v>1637</v>
      </c>
      <c r="B16" s="80" t="s">
        <v>82</v>
      </c>
      <c r="C16" s="143" t="s">
        <v>376</v>
      </c>
      <c r="D16" s="76">
        <v>0</v>
      </c>
      <c r="E16" s="70" t="s">
        <v>1027</v>
      </c>
      <c r="F16" s="76">
        <v>35</v>
      </c>
      <c r="G16" s="76"/>
      <c r="H16" s="76"/>
      <c r="I16" s="76">
        <v>2</v>
      </c>
      <c r="J16" s="76">
        <v>21</v>
      </c>
      <c r="K16" s="76">
        <v>9</v>
      </c>
      <c r="L16" s="76">
        <v>38</v>
      </c>
      <c r="M16" s="76">
        <v>120</v>
      </c>
      <c r="N16" s="76">
        <v>35</v>
      </c>
      <c r="O16" s="76">
        <v>2</v>
      </c>
      <c r="P16" s="76">
        <v>42</v>
      </c>
      <c r="Q16" s="55">
        <f t="shared" si="1"/>
        <v>171</v>
      </c>
    </row>
    <row r="17" spans="1:17" ht="31.5">
      <c r="A17" s="36" t="s">
        <v>1638</v>
      </c>
      <c r="B17" s="80" t="s">
        <v>85</v>
      </c>
      <c r="C17" s="143" t="s">
        <v>376</v>
      </c>
      <c r="D17" s="76">
        <v>0</v>
      </c>
      <c r="E17" s="70" t="s">
        <v>1469</v>
      </c>
      <c r="F17" s="76">
        <v>8</v>
      </c>
      <c r="G17" s="76"/>
      <c r="H17" s="76"/>
      <c r="I17" s="76">
        <v>1</v>
      </c>
      <c r="J17" s="76">
        <v>20</v>
      </c>
      <c r="K17" s="76">
        <v>14</v>
      </c>
      <c r="L17" s="76">
        <v>53</v>
      </c>
      <c r="M17" s="76">
        <v>125</v>
      </c>
      <c r="N17" s="76">
        <v>40</v>
      </c>
      <c r="O17" s="76">
        <v>3</v>
      </c>
      <c r="P17" s="76">
        <v>46</v>
      </c>
      <c r="Q17" s="55">
        <f t="shared" si="1"/>
        <v>167</v>
      </c>
    </row>
    <row r="18" spans="1:17" ht="31.5">
      <c r="A18" s="36" t="s">
        <v>1639</v>
      </c>
      <c r="B18" s="80" t="s">
        <v>76</v>
      </c>
      <c r="C18" s="143" t="s">
        <v>330</v>
      </c>
      <c r="D18" s="77">
        <v>2</v>
      </c>
      <c r="E18" s="70" t="s">
        <v>1039</v>
      </c>
      <c r="F18" s="70" t="s">
        <v>332</v>
      </c>
      <c r="G18" s="70"/>
      <c r="H18" s="70"/>
      <c r="I18" s="70" t="s">
        <v>365</v>
      </c>
      <c r="J18" s="70" t="s">
        <v>349</v>
      </c>
      <c r="K18" s="70" t="s">
        <v>534</v>
      </c>
      <c r="L18" s="70" t="s">
        <v>673</v>
      </c>
      <c r="M18" s="70" t="s">
        <v>1470</v>
      </c>
      <c r="N18" s="70" t="s">
        <v>513</v>
      </c>
      <c r="O18" s="70" t="s">
        <v>331</v>
      </c>
      <c r="P18" s="70" t="s">
        <v>366</v>
      </c>
      <c r="Q18" s="55">
        <f t="shared" si="1"/>
        <v>166</v>
      </c>
    </row>
    <row r="19" spans="1:17" ht="31.5">
      <c r="A19" s="36" t="s">
        <v>1640</v>
      </c>
      <c r="B19" s="80" t="s">
        <v>87</v>
      </c>
      <c r="C19" s="143" t="s">
        <v>62</v>
      </c>
      <c r="D19" s="71">
        <v>4</v>
      </c>
      <c r="E19" s="71">
        <v>6.9</v>
      </c>
      <c r="F19" s="71">
        <v>35</v>
      </c>
      <c r="G19" s="71"/>
      <c r="H19" s="71"/>
      <c r="I19" s="71" t="s">
        <v>355</v>
      </c>
      <c r="J19" s="71">
        <v>20</v>
      </c>
      <c r="K19" s="71">
        <v>10</v>
      </c>
      <c r="L19" s="71">
        <v>41</v>
      </c>
      <c r="M19" s="71">
        <v>115</v>
      </c>
      <c r="N19" s="71">
        <v>30</v>
      </c>
      <c r="O19" s="71" t="s">
        <v>66</v>
      </c>
      <c r="P19" s="71">
        <v>35</v>
      </c>
      <c r="Q19" s="55">
        <f t="shared" si="1"/>
        <v>165</v>
      </c>
    </row>
    <row r="20" spans="1:17" ht="31.5">
      <c r="A20" s="36" t="s">
        <v>1641</v>
      </c>
      <c r="B20" s="80" t="s">
        <v>78</v>
      </c>
      <c r="C20" s="143" t="s">
        <v>372</v>
      </c>
      <c r="D20" s="76">
        <v>1</v>
      </c>
      <c r="E20" s="70" t="s">
        <v>409</v>
      </c>
      <c r="F20" s="76">
        <v>14</v>
      </c>
      <c r="G20" s="76"/>
      <c r="H20" s="76"/>
      <c r="I20" s="76">
        <v>2</v>
      </c>
      <c r="J20" s="76">
        <v>21</v>
      </c>
      <c r="K20" s="76">
        <v>13</v>
      </c>
      <c r="L20" s="76">
        <v>50</v>
      </c>
      <c r="M20" s="76">
        <v>100</v>
      </c>
      <c r="N20" s="76">
        <v>22</v>
      </c>
      <c r="O20" s="76">
        <v>6</v>
      </c>
      <c r="P20" s="76">
        <v>56</v>
      </c>
      <c r="Q20" s="55">
        <f t="shared" si="1"/>
        <v>164</v>
      </c>
    </row>
    <row r="21" spans="1:17" ht="31.5">
      <c r="A21" s="36" t="s">
        <v>1642</v>
      </c>
      <c r="B21" s="80" t="s">
        <v>89</v>
      </c>
      <c r="C21" s="143" t="s">
        <v>935</v>
      </c>
      <c r="D21" s="71">
        <v>1</v>
      </c>
      <c r="E21" s="71">
        <v>7.1</v>
      </c>
      <c r="F21" s="71">
        <v>29</v>
      </c>
      <c r="G21" s="71"/>
      <c r="H21" s="71"/>
      <c r="I21" s="71" t="s">
        <v>538</v>
      </c>
      <c r="J21" s="71">
        <v>0</v>
      </c>
      <c r="K21" s="71">
        <v>10</v>
      </c>
      <c r="L21" s="71">
        <v>41</v>
      </c>
      <c r="M21" s="71">
        <v>130</v>
      </c>
      <c r="N21" s="71">
        <v>45</v>
      </c>
      <c r="O21" s="71" t="s">
        <v>365</v>
      </c>
      <c r="P21" s="71">
        <v>42</v>
      </c>
      <c r="Q21" s="55">
        <f t="shared" si="1"/>
        <v>158</v>
      </c>
    </row>
    <row r="22" spans="1:17" ht="31.5">
      <c r="A22" s="36" t="s">
        <v>1643</v>
      </c>
      <c r="B22" s="80" t="s">
        <v>77</v>
      </c>
      <c r="C22" s="143" t="s">
        <v>369</v>
      </c>
      <c r="D22" s="77">
        <v>3</v>
      </c>
      <c r="E22" s="70" t="s">
        <v>1469</v>
      </c>
      <c r="F22" s="70" t="s">
        <v>337</v>
      </c>
      <c r="G22" s="70"/>
      <c r="H22" s="70"/>
      <c r="I22" s="70" t="s">
        <v>340</v>
      </c>
      <c r="J22" s="70" t="s">
        <v>361</v>
      </c>
      <c r="K22" s="70" t="s">
        <v>534</v>
      </c>
      <c r="L22" s="70" t="s">
        <v>673</v>
      </c>
      <c r="M22" s="70" t="s">
        <v>367</v>
      </c>
      <c r="N22" s="70" t="s">
        <v>357</v>
      </c>
      <c r="O22" s="70" t="s">
        <v>331</v>
      </c>
      <c r="P22" s="70" t="s">
        <v>366</v>
      </c>
      <c r="Q22" s="55">
        <f t="shared" si="1"/>
        <v>155</v>
      </c>
    </row>
    <row r="23" spans="1:17" ht="31.5">
      <c r="A23" s="36" t="s">
        <v>1644</v>
      </c>
      <c r="B23" s="80" t="s">
        <v>88</v>
      </c>
      <c r="C23" s="143" t="s">
        <v>64</v>
      </c>
      <c r="D23" s="71">
        <v>4</v>
      </c>
      <c r="E23" s="71">
        <v>7.2</v>
      </c>
      <c r="F23" s="71">
        <v>26</v>
      </c>
      <c r="G23" s="71"/>
      <c r="H23" s="71"/>
      <c r="I23" s="71" t="s">
        <v>340</v>
      </c>
      <c r="J23" s="71">
        <v>22</v>
      </c>
      <c r="K23" s="71">
        <v>11</v>
      </c>
      <c r="L23" s="71">
        <v>44</v>
      </c>
      <c r="M23" s="71">
        <v>100</v>
      </c>
      <c r="N23" s="71">
        <v>22</v>
      </c>
      <c r="O23" s="71" t="s">
        <v>66</v>
      </c>
      <c r="P23" s="71">
        <v>35</v>
      </c>
      <c r="Q23" s="55">
        <f t="shared" si="1"/>
        <v>153</v>
      </c>
    </row>
    <row r="24" spans="1:17" ht="31.5">
      <c r="A24" s="36" t="s">
        <v>1645</v>
      </c>
      <c r="B24" s="80" t="s">
        <v>80</v>
      </c>
      <c r="C24" s="143" t="s">
        <v>374</v>
      </c>
      <c r="D24" s="76">
        <v>1</v>
      </c>
      <c r="E24" s="70" t="s">
        <v>401</v>
      </c>
      <c r="F24" s="76">
        <v>23</v>
      </c>
      <c r="G24" s="76"/>
      <c r="H24" s="76"/>
      <c r="I24" s="76">
        <v>3</v>
      </c>
      <c r="J24" s="76">
        <v>22</v>
      </c>
      <c r="K24" s="76">
        <v>8</v>
      </c>
      <c r="L24" s="76">
        <v>36</v>
      </c>
      <c r="M24" s="76">
        <v>90</v>
      </c>
      <c r="N24" s="76">
        <v>17</v>
      </c>
      <c r="O24" s="76">
        <v>3</v>
      </c>
      <c r="P24" s="76">
        <v>46</v>
      </c>
      <c r="Q24" s="55">
        <f t="shared" si="1"/>
        <v>145</v>
      </c>
    </row>
    <row r="25" spans="1:17" ht="31.5">
      <c r="A25" s="36" t="s">
        <v>1663</v>
      </c>
      <c r="B25" s="80" t="s">
        <v>81</v>
      </c>
      <c r="C25" s="143" t="s">
        <v>375</v>
      </c>
      <c r="D25" s="76">
        <v>1</v>
      </c>
      <c r="E25" s="70" t="s">
        <v>1469</v>
      </c>
      <c r="F25" s="76">
        <v>8</v>
      </c>
      <c r="G25" s="76"/>
      <c r="H25" s="76"/>
      <c r="I25" s="76">
        <v>4</v>
      </c>
      <c r="J25" s="76">
        <v>24</v>
      </c>
      <c r="K25" s="76">
        <v>11</v>
      </c>
      <c r="L25" s="76">
        <v>44</v>
      </c>
      <c r="M25" s="76">
        <v>95</v>
      </c>
      <c r="N25" s="76">
        <v>20</v>
      </c>
      <c r="O25" s="76">
        <v>2</v>
      </c>
      <c r="P25" s="76">
        <v>42</v>
      </c>
      <c r="Q25" s="55">
        <f t="shared" si="1"/>
        <v>139</v>
      </c>
    </row>
    <row r="26" spans="1:17" ht="31.5">
      <c r="A26" s="36" t="s">
        <v>1664</v>
      </c>
      <c r="B26" s="80" t="s">
        <v>90</v>
      </c>
      <c r="C26" s="143" t="s">
        <v>64</v>
      </c>
      <c r="D26" s="71">
        <v>4</v>
      </c>
      <c r="E26" s="71">
        <v>7.5</v>
      </c>
      <c r="F26" s="71">
        <v>17</v>
      </c>
      <c r="G26" s="71"/>
      <c r="H26" s="71"/>
      <c r="I26" s="71" t="s">
        <v>340</v>
      </c>
      <c r="J26" s="71">
        <v>22</v>
      </c>
      <c r="K26" s="71">
        <v>10</v>
      </c>
      <c r="L26" s="71">
        <v>41</v>
      </c>
      <c r="M26" s="71">
        <v>95</v>
      </c>
      <c r="N26" s="71">
        <v>20</v>
      </c>
      <c r="O26" s="71" t="s">
        <v>66</v>
      </c>
      <c r="P26" s="71">
        <v>35</v>
      </c>
      <c r="Q26" s="55">
        <f t="shared" si="1"/>
        <v>139</v>
      </c>
    </row>
    <row r="27" spans="1:17" ht="31.5">
      <c r="A27" s="36" t="s">
        <v>1665</v>
      </c>
      <c r="B27" s="80" t="s">
        <v>1667</v>
      </c>
      <c r="C27" s="143" t="s">
        <v>933</v>
      </c>
      <c r="D27" s="71">
        <v>1</v>
      </c>
      <c r="E27" s="71">
        <v>7.5</v>
      </c>
      <c r="F27" s="71">
        <v>17</v>
      </c>
      <c r="G27" s="71"/>
      <c r="H27" s="71"/>
      <c r="I27" s="71" t="s">
        <v>538</v>
      </c>
      <c r="J27" s="71">
        <v>0</v>
      </c>
      <c r="K27" s="71">
        <v>8</v>
      </c>
      <c r="L27" s="71">
        <v>35</v>
      </c>
      <c r="M27" s="71">
        <v>120</v>
      </c>
      <c r="N27" s="71">
        <v>35</v>
      </c>
      <c r="O27" s="71" t="s">
        <v>355</v>
      </c>
      <c r="P27" s="71">
        <v>32</v>
      </c>
      <c r="Q27" s="55">
        <f t="shared" si="1"/>
        <v>120</v>
      </c>
    </row>
    <row r="28" spans="1:17" ht="31.5">
      <c r="A28" s="36" t="s">
        <v>1666</v>
      </c>
      <c r="B28" s="80" t="s">
        <v>86</v>
      </c>
      <c r="C28" s="143" t="s">
        <v>933</v>
      </c>
      <c r="D28" s="71">
        <v>1</v>
      </c>
      <c r="E28" s="71">
        <v>8.1</v>
      </c>
      <c r="F28" s="71">
        <v>1</v>
      </c>
      <c r="G28" s="71"/>
      <c r="H28" s="71"/>
      <c r="I28" s="71" t="s">
        <v>538</v>
      </c>
      <c r="J28" s="71">
        <v>0</v>
      </c>
      <c r="K28" s="71">
        <v>8</v>
      </c>
      <c r="L28" s="71">
        <v>35</v>
      </c>
      <c r="M28" s="71">
        <v>90</v>
      </c>
      <c r="N28" s="71">
        <v>17</v>
      </c>
      <c r="O28" s="71" t="s">
        <v>355</v>
      </c>
      <c r="P28" s="71">
        <v>32</v>
      </c>
      <c r="Q28" s="55">
        <f t="shared" si="1"/>
        <v>86</v>
      </c>
    </row>
    <row r="29" spans="1:17" ht="31.5">
      <c r="A29" s="42" t="s">
        <v>1646</v>
      </c>
      <c r="B29" s="80" t="s">
        <v>91</v>
      </c>
      <c r="C29" s="143" t="s">
        <v>386</v>
      </c>
      <c r="D29" s="76">
        <v>2</v>
      </c>
      <c r="E29" s="70" t="s">
        <v>1022</v>
      </c>
      <c r="F29" s="76">
        <v>32</v>
      </c>
      <c r="G29" s="76">
        <v>0</v>
      </c>
      <c r="H29" s="76">
        <v>0</v>
      </c>
      <c r="I29" s="76"/>
      <c r="J29" s="76"/>
      <c r="K29" s="76">
        <v>15</v>
      </c>
      <c r="L29" s="76">
        <v>41</v>
      </c>
      <c r="M29" s="76">
        <v>120</v>
      </c>
      <c r="N29" s="76">
        <v>25</v>
      </c>
      <c r="O29" s="76">
        <v>3</v>
      </c>
      <c r="P29" s="76">
        <v>60</v>
      </c>
      <c r="Q29" s="55">
        <f t="shared" si="1"/>
        <v>160</v>
      </c>
    </row>
    <row r="30" spans="1:17" ht="31.5">
      <c r="A30" s="42" t="s">
        <v>1668</v>
      </c>
      <c r="B30" s="80" t="s">
        <v>95</v>
      </c>
      <c r="C30" s="143" t="s">
        <v>1461</v>
      </c>
      <c r="D30" s="71">
        <v>0</v>
      </c>
      <c r="E30" s="71">
        <v>6.7</v>
      </c>
      <c r="F30" s="71">
        <v>32</v>
      </c>
      <c r="G30" s="71">
        <v>0</v>
      </c>
      <c r="H30" s="71">
        <v>0</v>
      </c>
      <c r="I30" s="71"/>
      <c r="J30" s="71"/>
      <c r="K30" s="71">
        <v>16</v>
      </c>
      <c r="L30" s="71">
        <v>44</v>
      </c>
      <c r="M30" s="71">
        <v>125</v>
      </c>
      <c r="N30" s="71">
        <v>27</v>
      </c>
      <c r="O30" s="71">
        <v>1</v>
      </c>
      <c r="P30" s="71">
        <v>54</v>
      </c>
      <c r="Q30" s="55">
        <f t="shared" si="1"/>
        <v>157</v>
      </c>
    </row>
    <row r="31" spans="1:17" ht="31.5">
      <c r="A31" s="42" t="s">
        <v>1647</v>
      </c>
      <c r="B31" s="80" t="s">
        <v>100</v>
      </c>
      <c r="C31" s="143" t="s">
        <v>369</v>
      </c>
      <c r="D31" s="71">
        <v>6</v>
      </c>
      <c r="E31" s="71">
        <v>6.9</v>
      </c>
      <c r="F31" s="71">
        <v>26</v>
      </c>
      <c r="G31" s="71" t="s">
        <v>538</v>
      </c>
      <c r="H31" s="71">
        <v>0</v>
      </c>
      <c r="I31" s="71"/>
      <c r="J31" s="71"/>
      <c r="K31" s="71">
        <v>12</v>
      </c>
      <c r="L31" s="71">
        <v>32</v>
      </c>
      <c r="M31" s="71">
        <v>130</v>
      </c>
      <c r="N31" s="71">
        <v>45</v>
      </c>
      <c r="O31" s="71" t="s">
        <v>473</v>
      </c>
      <c r="P31" s="71">
        <v>41</v>
      </c>
      <c r="Q31" s="55">
        <f t="shared" si="1"/>
        <v>150</v>
      </c>
    </row>
    <row r="32" spans="1:17" ht="31.5">
      <c r="A32" s="42" t="s">
        <v>1648</v>
      </c>
      <c r="B32" s="80" t="s">
        <v>92</v>
      </c>
      <c r="C32" s="143" t="s">
        <v>387</v>
      </c>
      <c r="D32" s="76">
        <v>2</v>
      </c>
      <c r="E32" s="70" t="s">
        <v>401</v>
      </c>
      <c r="F32" s="76">
        <v>14</v>
      </c>
      <c r="G32" s="76">
        <v>0</v>
      </c>
      <c r="H32" s="76">
        <v>0</v>
      </c>
      <c r="I32" s="76"/>
      <c r="J32" s="76"/>
      <c r="K32" s="76">
        <v>13</v>
      </c>
      <c r="L32" s="76">
        <v>35</v>
      </c>
      <c r="M32" s="76">
        <v>115</v>
      </c>
      <c r="N32" s="76">
        <v>22</v>
      </c>
      <c r="O32" s="76">
        <v>2</v>
      </c>
      <c r="P32" s="76">
        <v>57</v>
      </c>
      <c r="Q32" s="55">
        <f t="shared" si="1"/>
        <v>130</v>
      </c>
    </row>
    <row r="33" spans="1:17" ht="31.5">
      <c r="A33" s="42" t="s">
        <v>1649</v>
      </c>
      <c r="B33" s="80" t="s">
        <v>99</v>
      </c>
      <c r="C33" s="143" t="s">
        <v>470</v>
      </c>
      <c r="D33" s="71">
        <v>6</v>
      </c>
      <c r="E33" s="71">
        <v>7.2</v>
      </c>
      <c r="F33" s="71">
        <v>17</v>
      </c>
      <c r="G33" s="71">
        <v>0</v>
      </c>
      <c r="H33" s="71">
        <v>0</v>
      </c>
      <c r="I33" s="1"/>
      <c r="J33" s="1"/>
      <c r="K33" s="71">
        <v>10</v>
      </c>
      <c r="L33" s="71">
        <v>28</v>
      </c>
      <c r="M33" s="71">
        <v>130</v>
      </c>
      <c r="N33" s="71">
        <v>15</v>
      </c>
      <c r="O33" s="71">
        <v>2</v>
      </c>
      <c r="P33" s="71">
        <v>57</v>
      </c>
      <c r="Q33" s="55">
        <f t="shared" si="1"/>
        <v>123</v>
      </c>
    </row>
    <row r="34" spans="1:17" ht="31.5">
      <c r="A34" s="42" t="s">
        <v>1650</v>
      </c>
      <c r="B34" s="80" t="s">
        <v>93</v>
      </c>
      <c r="C34" s="143" t="s">
        <v>456</v>
      </c>
      <c r="D34" s="71">
        <v>6</v>
      </c>
      <c r="E34" s="71">
        <v>7.4</v>
      </c>
      <c r="F34" s="71">
        <v>11</v>
      </c>
      <c r="G34" s="71" t="s">
        <v>538</v>
      </c>
      <c r="H34" s="71">
        <v>0</v>
      </c>
      <c r="I34" s="71"/>
      <c r="J34" s="71"/>
      <c r="K34" s="71">
        <v>15</v>
      </c>
      <c r="L34" s="71">
        <v>41</v>
      </c>
      <c r="M34" s="71">
        <v>125</v>
      </c>
      <c r="N34" s="71">
        <v>27</v>
      </c>
      <c r="O34" s="71" t="s">
        <v>489</v>
      </c>
      <c r="P34" s="71">
        <v>33</v>
      </c>
      <c r="Q34" s="55">
        <f t="shared" si="1"/>
        <v>118</v>
      </c>
    </row>
    <row r="35" spans="1:17" ht="31.5">
      <c r="A35" s="42" t="s">
        <v>1651</v>
      </c>
      <c r="B35" s="80" t="s">
        <v>94</v>
      </c>
      <c r="C35" s="143" t="s">
        <v>386</v>
      </c>
      <c r="D35" s="71">
        <v>0</v>
      </c>
      <c r="E35" s="71">
        <v>7.1</v>
      </c>
      <c r="F35" s="71">
        <v>20</v>
      </c>
      <c r="G35" s="71" t="s">
        <v>538</v>
      </c>
      <c r="H35" s="71">
        <v>0</v>
      </c>
      <c r="I35" s="71"/>
      <c r="J35" s="71"/>
      <c r="K35" s="71">
        <v>10</v>
      </c>
      <c r="L35" s="71">
        <v>28</v>
      </c>
      <c r="M35" s="71">
        <v>105</v>
      </c>
      <c r="N35" s="71">
        <v>17</v>
      </c>
      <c r="O35" s="71" t="s">
        <v>492</v>
      </c>
      <c r="P35" s="71">
        <v>36</v>
      </c>
      <c r="Q35" s="55">
        <f t="shared" si="1"/>
        <v>101</v>
      </c>
    </row>
    <row r="36" spans="1:17" ht="31.5">
      <c r="A36" s="42" t="s">
        <v>1652</v>
      </c>
      <c r="B36" s="80" t="s">
        <v>97</v>
      </c>
      <c r="C36" s="143" t="s">
        <v>1067</v>
      </c>
      <c r="D36" s="70" t="s">
        <v>538</v>
      </c>
      <c r="E36" s="71">
        <v>7.6</v>
      </c>
      <c r="F36" s="71">
        <v>5</v>
      </c>
      <c r="G36" s="70" t="s">
        <v>538</v>
      </c>
      <c r="H36" s="70" t="s">
        <v>538</v>
      </c>
      <c r="I36" s="70"/>
      <c r="J36" s="70"/>
      <c r="K36" s="71">
        <v>13</v>
      </c>
      <c r="L36" s="71">
        <v>35</v>
      </c>
      <c r="M36" s="71">
        <v>90</v>
      </c>
      <c r="N36" s="71">
        <v>10</v>
      </c>
      <c r="O36" s="52" t="s">
        <v>538</v>
      </c>
      <c r="P36" s="76">
        <v>50</v>
      </c>
      <c r="Q36" s="55">
        <f t="shared" si="1"/>
        <v>100</v>
      </c>
    </row>
    <row r="37" spans="1:17" ht="31.5">
      <c r="A37" s="42" t="s">
        <v>1653</v>
      </c>
      <c r="B37" s="80" t="s">
        <v>98</v>
      </c>
      <c r="C37" s="143" t="s">
        <v>386</v>
      </c>
      <c r="D37" s="71">
        <v>0</v>
      </c>
      <c r="E37" s="71">
        <v>7.6</v>
      </c>
      <c r="F37" s="71">
        <v>5</v>
      </c>
      <c r="G37" s="71" t="s">
        <v>538</v>
      </c>
      <c r="H37" s="71">
        <v>0</v>
      </c>
      <c r="I37" s="1"/>
      <c r="J37" s="1"/>
      <c r="K37" s="71">
        <v>10</v>
      </c>
      <c r="L37" s="71">
        <v>28</v>
      </c>
      <c r="M37" s="71">
        <v>80</v>
      </c>
      <c r="N37" s="71">
        <v>6</v>
      </c>
      <c r="O37" s="71">
        <v>1</v>
      </c>
      <c r="P37" s="71">
        <v>54</v>
      </c>
      <c r="Q37" s="55">
        <f t="shared" si="1"/>
        <v>93</v>
      </c>
    </row>
    <row r="38" spans="1:17" ht="31.5">
      <c r="A38" s="42" t="s">
        <v>1654</v>
      </c>
      <c r="B38" s="80" t="s">
        <v>96</v>
      </c>
      <c r="C38" s="143" t="s">
        <v>386</v>
      </c>
      <c r="D38" s="71">
        <v>0</v>
      </c>
      <c r="E38" s="71">
        <v>8.8000000000000007</v>
      </c>
      <c r="F38" s="71">
        <v>0</v>
      </c>
      <c r="G38" s="71" t="s">
        <v>538</v>
      </c>
      <c r="H38" s="71">
        <v>0</v>
      </c>
      <c r="I38" s="71"/>
      <c r="J38" s="71"/>
      <c r="K38" s="71">
        <v>7</v>
      </c>
      <c r="L38" s="71">
        <v>22</v>
      </c>
      <c r="M38" s="71">
        <v>70</v>
      </c>
      <c r="N38" s="71">
        <v>2</v>
      </c>
      <c r="O38" s="71" t="s">
        <v>492</v>
      </c>
      <c r="P38" s="71">
        <v>36</v>
      </c>
      <c r="Q38" s="55">
        <f t="shared" si="1"/>
        <v>60</v>
      </c>
    </row>
    <row r="39" spans="1:17" ht="31.5">
      <c r="A39" s="42" t="s">
        <v>1655</v>
      </c>
      <c r="B39" s="80" t="s">
        <v>101</v>
      </c>
      <c r="C39" s="143" t="s">
        <v>386</v>
      </c>
      <c r="D39" s="71">
        <v>0</v>
      </c>
      <c r="E39" s="71">
        <v>8.8000000000000007</v>
      </c>
      <c r="F39" s="71">
        <v>0</v>
      </c>
      <c r="G39" s="71" t="s">
        <v>538</v>
      </c>
      <c r="H39" s="71">
        <v>0</v>
      </c>
      <c r="I39" s="1"/>
      <c r="J39" s="1"/>
      <c r="K39" s="71">
        <v>6</v>
      </c>
      <c r="L39" s="71">
        <v>20</v>
      </c>
      <c r="M39" s="71">
        <v>70</v>
      </c>
      <c r="N39" s="71">
        <v>2</v>
      </c>
      <c r="O39" s="71">
        <v>-5</v>
      </c>
      <c r="P39" s="71">
        <v>28</v>
      </c>
      <c r="Q39" s="55">
        <f t="shared" si="1"/>
        <v>50</v>
      </c>
    </row>
    <row r="40" spans="1:17" ht="16.149999999999999" customHeight="1">
      <c r="A40" s="42" t="s">
        <v>1656</v>
      </c>
      <c r="B40" s="66" t="s">
        <v>102</v>
      </c>
      <c r="C40" s="217" t="s">
        <v>164</v>
      </c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9"/>
    </row>
    <row r="41" spans="1:17" ht="15.75">
      <c r="A41" s="31" t="s">
        <v>33</v>
      </c>
      <c r="B41" s="31"/>
      <c r="C41" s="31" t="s">
        <v>1364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15.7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69"/>
      <c r="L42" s="69"/>
      <c r="M42" s="69"/>
      <c r="N42" s="69"/>
      <c r="O42" s="31"/>
      <c r="P42" s="31"/>
      <c r="Q42" s="31"/>
    </row>
  </sheetData>
  <sortState ref="B29:Q39">
    <sortCondition descending="1" ref="Q29:Q39"/>
  </sortState>
  <mergeCells count="12">
    <mergeCell ref="C40:Q40"/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1"/>
  <sheetViews>
    <sheetView workbookViewId="0">
      <selection activeCell="S4" sqref="S4"/>
    </sheetView>
  </sheetViews>
  <sheetFormatPr defaultRowHeight="15"/>
  <cols>
    <col min="1" max="1" width="6.5703125" customWidth="1"/>
    <col min="2" max="2" width="40.5703125" customWidth="1"/>
    <col min="3" max="4" width="6.42578125" customWidth="1"/>
    <col min="5" max="5" width="5.7109375" customWidth="1"/>
    <col min="6" max="6" width="4.42578125" customWidth="1"/>
    <col min="7" max="7" width="4.85546875" customWidth="1"/>
    <col min="8" max="8" width="4.5703125" customWidth="1"/>
    <col min="9" max="9" width="5" customWidth="1"/>
    <col min="10" max="10" width="5.7109375" customWidth="1"/>
    <col min="11" max="12" width="5.28515625" customWidth="1"/>
    <col min="13" max="14" width="6.42578125" customWidth="1"/>
    <col min="15" max="15" width="4.28515625" customWidth="1"/>
    <col min="16" max="16" width="5.28515625" customWidth="1"/>
    <col min="17" max="17" width="14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1669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3.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1670</v>
      </c>
      <c r="P3" s="212"/>
      <c r="Q3" s="200" t="s">
        <v>42</v>
      </c>
    </row>
    <row r="4" spans="1:17" ht="53.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55.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50" t="s">
        <v>410</v>
      </c>
      <c r="C6" s="52" t="s">
        <v>326</v>
      </c>
      <c r="D6" s="51">
        <v>1</v>
      </c>
      <c r="E6" s="52" t="s">
        <v>397</v>
      </c>
      <c r="F6" s="53">
        <v>11</v>
      </c>
      <c r="G6" s="52"/>
      <c r="H6" s="53"/>
      <c r="I6" s="53">
        <v>6</v>
      </c>
      <c r="J6" s="53">
        <v>29</v>
      </c>
      <c r="K6" s="53">
        <v>21</v>
      </c>
      <c r="L6" s="53">
        <v>64</v>
      </c>
      <c r="M6" s="53">
        <v>145</v>
      </c>
      <c r="N6" s="52" t="s">
        <v>327</v>
      </c>
      <c r="O6" s="52" t="s">
        <v>328</v>
      </c>
      <c r="P6" s="52" t="s">
        <v>329</v>
      </c>
      <c r="Q6" s="55">
        <f>P6+N6+L6+J6+H6+F6+D6</f>
        <v>222</v>
      </c>
    </row>
    <row r="7" spans="1:17" ht="15.75">
      <c r="A7" s="36" t="s">
        <v>1629</v>
      </c>
      <c r="B7" s="50" t="s">
        <v>411</v>
      </c>
      <c r="C7" s="52" t="s">
        <v>330</v>
      </c>
      <c r="D7" s="51">
        <v>2</v>
      </c>
      <c r="E7" s="52" t="s">
        <v>398</v>
      </c>
      <c r="F7" s="52" t="s">
        <v>331</v>
      </c>
      <c r="G7" s="56"/>
      <c r="H7" s="57"/>
      <c r="I7" s="52" t="s">
        <v>331</v>
      </c>
      <c r="J7" s="52" t="s">
        <v>332</v>
      </c>
      <c r="K7" s="52" t="s">
        <v>333</v>
      </c>
      <c r="L7" s="52" t="s">
        <v>334</v>
      </c>
      <c r="M7" s="52" t="s">
        <v>335</v>
      </c>
      <c r="N7" s="52" t="s">
        <v>336</v>
      </c>
      <c r="O7" s="52" t="s">
        <v>337</v>
      </c>
      <c r="P7" s="52" t="s">
        <v>338</v>
      </c>
      <c r="Q7" s="55">
        <f>P7+N7+L7+J7+H7+F7+D7</f>
        <v>201</v>
      </c>
    </row>
    <row r="8" spans="1:17" ht="15.75">
      <c r="A8" s="36" t="s">
        <v>1630</v>
      </c>
      <c r="B8" s="50" t="s">
        <v>420</v>
      </c>
      <c r="C8" s="52" t="s">
        <v>339</v>
      </c>
      <c r="D8" s="51">
        <v>1</v>
      </c>
      <c r="E8" s="52" t="s">
        <v>399</v>
      </c>
      <c r="F8" s="52" t="s">
        <v>340</v>
      </c>
      <c r="G8" s="52"/>
      <c r="H8" s="52"/>
      <c r="I8" s="52" t="s">
        <v>331</v>
      </c>
      <c r="J8" s="52" t="s">
        <v>332</v>
      </c>
      <c r="K8" s="52" t="s">
        <v>341</v>
      </c>
      <c r="L8" s="52" t="s">
        <v>342</v>
      </c>
      <c r="M8" s="52" t="s">
        <v>343</v>
      </c>
      <c r="N8" s="52" t="s">
        <v>344</v>
      </c>
      <c r="O8" s="52" t="s">
        <v>345</v>
      </c>
      <c r="P8" s="52" t="s">
        <v>346</v>
      </c>
      <c r="Q8" s="55">
        <f>P8+N8+L8+J8+H8+F8+D8</f>
        <v>184</v>
      </c>
    </row>
    <row r="9" spans="1:17" ht="15.75">
      <c r="A9" s="40" t="s">
        <v>1631</v>
      </c>
      <c r="B9" s="59" t="s">
        <v>412</v>
      </c>
      <c r="C9" s="52" t="s">
        <v>347</v>
      </c>
      <c r="D9" s="60">
        <v>1</v>
      </c>
      <c r="E9" s="52" t="s">
        <v>400</v>
      </c>
      <c r="F9" s="56" t="s">
        <v>333</v>
      </c>
      <c r="G9" s="56" t="s">
        <v>66</v>
      </c>
      <c r="H9" s="56" t="s">
        <v>348</v>
      </c>
      <c r="I9" s="56"/>
      <c r="J9" s="56"/>
      <c r="K9" s="56" t="s">
        <v>349</v>
      </c>
      <c r="L9" s="56" t="s">
        <v>334</v>
      </c>
      <c r="M9" s="56" t="s">
        <v>350</v>
      </c>
      <c r="N9" s="52" t="s">
        <v>332</v>
      </c>
      <c r="O9" s="52" t="s">
        <v>351</v>
      </c>
      <c r="P9" s="52" t="s">
        <v>352</v>
      </c>
      <c r="Q9" s="55">
        <f t="shared" ref="Q9:Q11" si="0">P9+N9+L9+J9+H9+F9+D9</f>
        <v>224</v>
      </c>
    </row>
    <row r="10" spans="1:17" ht="15.75">
      <c r="A10" s="42" t="s">
        <v>1632</v>
      </c>
      <c r="B10" s="50" t="s">
        <v>353</v>
      </c>
      <c r="C10" s="52" t="s">
        <v>64</v>
      </c>
      <c r="D10" s="51">
        <v>1</v>
      </c>
      <c r="E10" s="52" t="s">
        <v>401</v>
      </c>
      <c r="F10" s="52" t="s">
        <v>354</v>
      </c>
      <c r="G10" s="52" t="s">
        <v>355</v>
      </c>
      <c r="H10" s="52" t="s">
        <v>356</v>
      </c>
      <c r="I10" s="52"/>
      <c r="J10" s="52"/>
      <c r="K10" s="52" t="s">
        <v>357</v>
      </c>
      <c r="L10" s="52" t="s">
        <v>358</v>
      </c>
      <c r="M10" s="52" t="s">
        <v>343</v>
      </c>
      <c r="N10" s="52" t="s">
        <v>357</v>
      </c>
      <c r="O10" s="52" t="s">
        <v>351</v>
      </c>
      <c r="P10" s="52" t="s">
        <v>352</v>
      </c>
      <c r="Q10" s="55">
        <f t="shared" si="0"/>
        <v>212</v>
      </c>
    </row>
    <row r="11" spans="1:17" ht="15.75">
      <c r="A11" s="42" t="s">
        <v>1633</v>
      </c>
      <c r="B11" s="50" t="s">
        <v>359</v>
      </c>
      <c r="C11" s="52" t="s">
        <v>360</v>
      </c>
      <c r="D11" s="51">
        <v>1</v>
      </c>
      <c r="E11" s="52" t="s">
        <v>402</v>
      </c>
      <c r="F11" s="52" t="s">
        <v>337</v>
      </c>
      <c r="G11" s="52" t="s">
        <v>355</v>
      </c>
      <c r="H11" s="52" t="s">
        <v>356</v>
      </c>
      <c r="I11" s="52"/>
      <c r="J11" s="52"/>
      <c r="K11" s="52" t="s">
        <v>361</v>
      </c>
      <c r="L11" s="52" t="s">
        <v>362</v>
      </c>
      <c r="M11" s="52" t="s">
        <v>363</v>
      </c>
      <c r="N11" s="52" t="s">
        <v>349</v>
      </c>
      <c r="O11" s="54" t="s">
        <v>331</v>
      </c>
      <c r="P11" s="54" t="s">
        <v>334</v>
      </c>
      <c r="Q11" s="55">
        <f t="shared" si="0"/>
        <v>198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1241</v>
      </c>
    </row>
    <row r="13" spans="1:17" ht="15.75">
      <c r="A13" s="49" t="s">
        <v>1634</v>
      </c>
      <c r="B13" s="66" t="s">
        <v>381</v>
      </c>
      <c r="C13" s="70" t="s">
        <v>374</v>
      </c>
      <c r="D13" s="76">
        <v>1</v>
      </c>
      <c r="E13" s="70" t="s">
        <v>399</v>
      </c>
      <c r="F13" s="76">
        <v>3</v>
      </c>
      <c r="G13" s="76"/>
      <c r="H13" s="76"/>
      <c r="I13" s="76">
        <v>4</v>
      </c>
      <c r="J13" s="76">
        <v>24</v>
      </c>
      <c r="K13" s="76">
        <v>21</v>
      </c>
      <c r="L13" s="76">
        <v>64</v>
      </c>
      <c r="M13" s="76">
        <v>102</v>
      </c>
      <c r="N13" s="76">
        <v>23</v>
      </c>
      <c r="O13" s="76">
        <v>5</v>
      </c>
      <c r="P13" s="76">
        <v>63</v>
      </c>
      <c r="Q13" s="55">
        <f t="shared" ref="Q13:Q38" si="1">P13+N13+L13+J13+H13+F13+D13</f>
        <v>178</v>
      </c>
    </row>
    <row r="14" spans="1:17" ht="15.75">
      <c r="A14" s="49" t="s">
        <v>1635</v>
      </c>
      <c r="B14" s="66" t="s">
        <v>368</v>
      </c>
      <c r="C14" s="70" t="s">
        <v>369</v>
      </c>
      <c r="D14" s="77">
        <v>3</v>
      </c>
      <c r="E14" s="70" t="s">
        <v>403</v>
      </c>
      <c r="F14" s="70" t="s">
        <v>355</v>
      </c>
      <c r="G14" s="70"/>
      <c r="H14" s="70"/>
      <c r="I14" s="70" t="s">
        <v>340</v>
      </c>
      <c r="J14" s="70" t="s">
        <v>361</v>
      </c>
      <c r="K14" s="70" t="s">
        <v>341</v>
      </c>
      <c r="L14" s="70" t="s">
        <v>342</v>
      </c>
      <c r="M14" s="70" t="s">
        <v>370</v>
      </c>
      <c r="N14" s="70" t="s">
        <v>371</v>
      </c>
      <c r="O14" s="70" t="s">
        <v>331</v>
      </c>
      <c r="P14" s="70" t="s">
        <v>334</v>
      </c>
      <c r="Q14" s="55">
        <f t="shared" si="1"/>
        <v>173</v>
      </c>
    </row>
    <row r="15" spans="1:17" ht="15.75">
      <c r="A15" s="49" t="s">
        <v>1636</v>
      </c>
      <c r="B15" s="66" t="s">
        <v>364</v>
      </c>
      <c r="C15" s="70" t="s">
        <v>330</v>
      </c>
      <c r="D15" s="77">
        <v>2</v>
      </c>
      <c r="E15" s="70" t="s">
        <v>398</v>
      </c>
      <c r="F15" s="70" t="s">
        <v>331</v>
      </c>
      <c r="G15" s="70"/>
      <c r="H15" s="70"/>
      <c r="I15" s="70" t="s">
        <v>365</v>
      </c>
      <c r="J15" s="70" t="s">
        <v>349</v>
      </c>
      <c r="K15" s="70" t="s">
        <v>354</v>
      </c>
      <c r="L15" s="70" t="s">
        <v>366</v>
      </c>
      <c r="M15" s="70" t="s">
        <v>367</v>
      </c>
      <c r="N15" s="70" t="s">
        <v>357</v>
      </c>
      <c r="O15" s="70" t="s">
        <v>331</v>
      </c>
      <c r="P15" s="70" t="s">
        <v>334</v>
      </c>
      <c r="Q15" s="55">
        <f t="shared" si="1"/>
        <v>172</v>
      </c>
    </row>
    <row r="16" spans="1:17" ht="15.75">
      <c r="A16" s="49" t="s">
        <v>1637</v>
      </c>
      <c r="B16" s="66" t="s">
        <v>377</v>
      </c>
      <c r="C16" s="70" t="s">
        <v>374</v>
      </c>
      <c r="D16" s="76">
        <v>1</v>
      </c>
      <c r="E16" s="70" t="s">
        <v>407</v>
      </c>
      <c r="F16" s="76">
        <v>0</v>
      </c>
      <c r="G16" s="76"/>
      <c r="H16" s="76"/>
      <c r="I16" s="76">
        <v>2</v>
      </c>
      <c r="J16" s="76">
        <v>21</v>
      </c>
      <c r="K16" s="76">
        <v>20</v>
      </c>
      <c r="L16" s="76">
        <v>63</v>
      </c>
      <c r="M16" s="76">
        <v>87</v>
      </c>
      <c r="N16" s="76">
        <v>16</v>
      </c>
      <c r="O16" s="76">
        <v>5</v>
      </c>
      <c r="P16" s="76">
        <v>63</v>
      </c>
      <c r="Q16" s="55">
        <f t="shared" si="1"/>
        <v>164</v>
      </c>
    </row>
    <row r="17" spans="1:17" ht="15.75">
      <c r="A17" s="49" t="s">
        <v>1638</v>
      </c>
      <c r="B17" s="66" t="s">
        <v>380</v>
      </c>
      <c r="C17" s="70" t="s">
        <v>326</v>
      </c>
      <c r="D17" s="76">
        <v>1</v>
      </c>
      <c r="E17" s="70" t="s">
        <v>408</v>
      </c>
      <c r="F17" s="76">
        <v>1</v>
      </c>
      <c r="G17" s="76"/>
      <c r="H17" s="76"/>
      <c r="I17" s="76">
        <v>3</v>
      </c>
      <c r="J17" s="76">
        <v>22</v>
      </c>
      <c r="K17" s="76">
        <v>16</v>
      </c>
      <c r="L17" s="76">
        <v>58</v>
      </c>
      <c r="M17" s="76">
        <v>105</v>
      </c>
      <c r="N17" s="76">
        <v>25</v>
      </c>
      <c r="O17" s="76">
        <v>6</v>
      </c>
      <c r="P17" s="76">
        <v>56</v>
      </c>
      <c r="Q17" s="55">
        <f t="shared" si="1"/>
        <v>163</v>
      </c>
    </row>
    <row r="18" spans="1:17" ht="15.75">
      <c r="A18" s="49" t="s">
        <v>1639</v>
      </c>
      <c r="B18" s="66" t="s">
        <v>378</v>
      </c>
      <c r="C18" s="70" t="s">
        <v>374</v>
      </c>
      <c r="D18" s="76">
        <v>1</v>
      </c>
      <c r="E18" s="70" t="s">
        <v>408</v>
      </c>
      <c r="F18" s="76">
        <v>1</v>
      </c>
      <c r="G18" s="76"/>
      <c r="H18" s="76"/>
      <c r="I18" s="76">
        <v>2</v>
      </c>
      <c r="J18" s="76">
        <v>21</v>
      </c>
      <c r="K18" s="76">
        <v>17</v>
      </c>
      <c r="L18" s="76">
        <v>60</v>
      </c>
      <c r="M18" s="76">
        <v>111</v>
      </c>
      <c r="N18" s="76">
        <v>28</v>
      </c>
      <c r="O18" s="76">
        <v>4</v>
      </c>
      <c r="P18" s="76">
        <v>50</v>
      </c>
      <c r="Q18" s="55">
        <f t="shared" si="1"/>
        <v>161</v>
      </c>
    </row>
    <row r="19" spans="1:17" ht="15.75">
      <c r="A19" s="49" t="s">
        <v>1640</v>
      </c>
      <c r="B19" s="66" t="s">
        <v>422</v>
      </c>
      <c r="C19" s="70" t="s">
        <v>383</v>
      </c>
      <c r="D19" s="76">
        <v>0</v>
      </c>
      <c r="E19" s="70" t="s">
        <v>399</v>
      </c>
      <c r="F19" s="76">
        <v>3</v>
      </c>
      <c r="G19" s="76"/>
      <c r="H19" s="76"/>
      <c r="I19" s="76">
        <v>3</v>
      </c>
      <c r="J19" s="76">
        <v>22</v>
      </c>
      <c r="K19" s="76">
        <v>18</v>
      </c>
      <c r="L19" s="76">
        <v>61</v>
      </c>
      <c r="M19" s="76">
        <v>100</v>
      </c>
      <c r="N19" s="76">
        <v>23</v>
      </c>
      <c r="O19" s="76">
        <v>4</v>
      </c>
      <c r="P19" s="76">
        <v>50</v>
      </c>
      <c r="Q19" s="55">
        <f t="shared" si="1"/>
        <v>159</v>
      </c>
    </row>
    <row r="20" spans="1:17" ht="15.75">
      <c r="A20" s="49" t="s">
        <v>1641</v>
      </c>
      <c r="B20" s="66" t="s">
        <v>418</v>
      </c>
      <c r="C20" s="70" t="s">
        <v>374</v>
      </c>
      <c r="D20" s="76">
        <v>1</v>
      </c>
      <c r="E20" s="70" t="s">
        <v>408</v>
      </c>
      <c r="F20" s="76">
        <v>1</v>
      </c>
      <c r="G20" s="76"/>
      <c r="H20" s="76"/>
      <c r="I20" s="76">
        <v>3</v>
      </c>
      <c r="J20" s="76">
        <v>22</v>
      </c>
      <c r="K20" s="76">
        <v>19</v>
      </c>
      <c r="L20" s="76">
        <v>62</v>
      </c>
      <c r="M20" s="76">
        <v>102</v>
      </c>
      <c r="N20" s="76">
        <v>24</v>
      </c>
      <c r="O20" s="76">
        <v>3</v>
      </c>
      <c r="P20" s="76">
        <v>46</v>
      </c>
      <c r="Q20" s="55">
        <f t="shared" si="1"/>
        <v>156</v>
      </c>
    </row>
    <row r="21" spans="1:17" ht="15.75">
      <c r="A21" s="49" t="s">
        <v>1642</v>
      </c>
      <c r="B21" s="66" t="s">
        <v>417</v>
      </c>
      <c r="C21" s="70" t="s">
        <v>382</v>
      </c>
      <c r="D21" s="76">
        <v>0</v>
      </c>
      <c r="E21" s="70" t="s">
        <v>403</v>
      </c>
      <c r="F21" s="76">
        <v>1</v>
      </c>
      <c r="G21" s="76"/>
      <c r="H21" s="76"/>
      <c r="I21" s="76">
        <v>2</v>
      </c>
      <c r="J21" s="76">
        <v>21</v>
      </c>
      <c r="K21" s="76">
        <v>15</v>
      </c>
      <c r="L21" s="76">
        <v>56</v>
      </c>
      <c r="M21" s="76">
        <v>91</v>
      </c>
      <c r="N21" s="76">
        <v>18</v>
      </c>
      <c r="O21" s="76">
        <v>7</v>
      </c>
      <c r="P21" s="76">
        <v>58</v>
      </c>
      <c r="Q21" s="55">
        <f t="shared" si="1"/>
        <v>154</v>
      </c>
    </row>
    <row r="22" spans="1:17" ht="15.75">
      <c r="A22" s="49" t="s">
        <v>1643</v>
      </c>
      <c r="B22" s="66" t="s">
        <v>414</v>
      </c>
      <c r="C22" s="70" t="s">
        <v>372</v>
      </c>
      <c r="D22" s="76">
        <v>1</v>
      </c>
      <c r="E22" s="70" t="s">
        <v>399</v>
      </c>
      <c r="F22" s="76">
        <v>3</v>
      </c>
      <c r="G22" s="76"/>
      <c r="H22" s="76"/>
      <c r="I22" s="76">
        <v>2</v>
      </c>
      <c r="J22" s="76">
        <v>21</v>
      </c>
      <c r="K22" s="76">
        <v>19</v>
      </c>
      <c r="L22" s="76">
        <v>38</v>
      </c>
      <c r="M22" s="76">
        <v>95</v>
      </c>
      <c r="N22" s="76">
        <v>20</v>
      </c>
      <c r="O22" s="76">
        <v>6</v>
      </c>
      <c r="P22" s="76">
        <v>56</v>
      </c>
      <c r="Q22" s="55">
        <f t="shared" si="1"/>
        <v>139</v>
      </c>
    </row>
    <row r="23" spans="1:17" ht="15.75">
      <c r="A23" s="49" t="s">
        <v>1644</v>
      </c>
      <c r="B23" s="66" t="s">
        <v>379</v>
      </c>
      <c r="C23" s="70" t="s">
        <v>376</v>
      </c>
      <c r="D23" s="76">
        <v>0</v>
      </c>
      <c r="E23" s="70" t="s">
        <v>406</v>
      </c>
      <c r="F23" s="76">
        <v>0</v>
      </c>
      <c r="G23" s="76"/>
      <c r="H23" s="76"/>
      <c r="I23" s="76">
        <v>1</v>
      </c>
      <c r="J23" s="76">
        <v>20</v>
      </c>
      <c r="K23" s="76">
        <v>15</v>
      </c>
      <c r="L23" s="76">
        <v>56</v>
      </c>
      <c r="M23" s="76">
        <v>89</v>
      </c>
      <c r="N23" s="76">
        <v>17</v>
      </c>
      <c r="O23" s="76">
        <v>3</v>
      </c>
      <c r="P23" s="76">
        <v>46</v>
      </c>
      <c r="Q23" s="55">
        <f t="shared" si="1"/>
        <v>139</v>
      </c>
    </row>
    <row r="24" spans="1:17" ht="15.75">
      <c r="A24" s="49" t="s">
        <v>1645</v>
      </c>
      <c r="B24" s="66" t="s">
        <v>415</v>
      </c>
      <c r="C24" s="70" t="s">
        <v>373</v>
      </c>
      <c r="D24" s="76">
        <v>1</v>
      </c>
      <c r="E24" s="70" t="s">
        <v>399</v>
      </c>
      <c r="F24" s="76">
        <v>3</v>
      </c>
      <c r="G24" s="76"/>
      <c r="H24" s="76"/>
      <c r="I24" s="76">
        <v>1</v>
      </c>
      <c r="J24" s="76">
        <v>20</v>
      </c>
      <c r="K24" s="76">
        <v>10</v>
      </c>
      <c r="L24" s="76">
        <v>41</v>
      </c>
      <c r="M24" s="76">
        <v>100</v>
      </c>
      <c r="N24" s="76">
        <v>22</v>
      </c>
      <c r="O24" s="76">
        <v>4</v>
      </c>
      <c r="P24" s="76">
        <v>50</v>
      </c>
      <c r="Q24" s="55">
        <f t="shared" si="1"/>
        <v>137</v>
      </c>
    </row>
    <row r="25" spans="1:17" ht="15.75">
      <c r="A25" s="49" t="s">
        <v>1663</v>
      </c>
      <c r="B25" s="66" t="s">
        <v>421</v>
      </c>
      <c r="C25" s="70" t="s">
        <v>374</v>
      </c>
      <c r="D25" s="76">
        <v>1</v>
      </c>
      <c r="E25" s="70" t="s">
        <v>404</v>
      </c>
      <c r="F25" s="76">
        <v>1</v>
      </c>
      <c r="G25" s="76"/>
      <c r="H25" s="76"/>
      <c r="I25" s="76">
        <v>3</v>
      </c>
      <c r="J25" s="76">
        <v>22</v>
      </c>
      <c r="K25" s="76">
        <v>8</v>
      </c>
      <c r="L25" s="76">
        <v>36</v>
      </c>
      <c r="M25" s="76">
        <v>108</v>
      </c>
      <c r="N25" s="76">
        <v>26</v>
      </c>
      <c r="O25" s="76">
        <v>3</v>
      </c>
      <c r="P25" s="76">
        <v>46</v>
      </c>
      <c r="Q25" s="55">
        <f t="shared" si="1"/>
        <v>132</v>
      </c>
    </row>
    <row r="26" spans="1:17" ht="15.75">
      <c r="A26" s="49" t="s">
        <v>1664</v>
      </c>
      <c r="B26" s="66" t="s">
        <v>416</v>
      </c>
      <c r="C26" s="70" t="s">
        <v>375</v>
      </c>
      <c r="D26" s="76">
        <v>1</v>
      </c>
      <c r="E26" s="70" t="s">
        <v>405</v>
      </c>
      <c r="F26" s="76">
        <v>0</v>
      </c>
      <c r="G26" s="76"/>
      <c r="H26" s="76"/>
      <c r="I26" s="76">
        <v>4</v>
      </c>
      <c r="J26" s="76">
        <v>24</v>
      </c>
      <c r="K26" s="76">
        <v>11</v>
      </c>
      <c r="L26" s="76">
        <v>44</v>
      </c>
      <c r="M26" s="76">
        <v>97</v>
      </c>
      <c r="N26" s="76">
        <v>21</v>
      </c>
      <c r="O26" s="76">
        <v>2</v>
      </c>
      <c r="P26" s="76">
        <v>42</v>
      </c>
      <c r="Q26" s="55">
        <f t="shared" si="1"/>
        <v>132</v>
      </c>
    </row>
    <row r="27" spans="1:17" ht="15.75">
      <c r="A27" s="49" t="s">
        <v>1663</v>
      </c>
      <c r="B27" s="66" t="s">
        <v>1671</v>
      </c>
      <c r="C27" s="70" t="s">
        <v>376</v>
      </c>
      <c r="D27" s="76">
        <v>0</v>
      </c>
      <c r="E27" s="70" t="s">
        <v>406</v>
      </c>
      <c r="F27" s="76">
        <v>0</v>
      </c>
      <c r="G27" s="76"/>
      <c r="H27" s="76"/>
      <c r="I27" s="76">
        <v>2</v>
      </c>
      <c r="J27" s="76">
        <v>21</v>
      </c>
      <c r="K27" s="76">
        <v>9</v>
      </c>
      <c r="L27" s="76">
        <v>38</v>
      </c>
      <c r="M27" s="76">
        <v>90</v>
      </c>
      <c r="N27" s="76">
        <v>18</v>
      </c>
      <c r="O27" s="76">
        <v>2</v>
      </c>
      <c r="P27" s="76">
        <v>42</v>
      </c>
      <c r="Q27" s="55">
        <f t="shared" si="1"/>
        <v>119</v>
      </c>
    </row>
    <row r="28" spans="1:17" ht="15.75">
      <c r="A28" s="61" t="s">
        <v>1646</v>
      </c>
      <c r="B28" s="66" t="s">
        <v>385</v>
      </c>
      <c r="C28" s="70" t="s">
        <v>386</v>
      </c>
      <c r="D28" s="76">
        <v>2</v>
      </c>
      <c r="E28" s="70" t="s">
        <v>397</v>
      </c>
      <c r="F28" s="76">
        <v>1</v>
      </c>
      <c r="G28" s="76">
        <v>1</v>
      </c>
      <c r="H28" s="76">
        <v>43</v>
      </c>
      <c r="I28" s="76"/>
      <c r="J28" s="76"/>
      <c r="K28" s="76">
        <v>22</v>
      </c>
      <c r="L28" s="76">
        <v>59</v>
      </c>
      <c r="M28" s="76">
        <v>120</v>
      </c>
      <c r="N28" s="76">
        <v>25</v>
      </c>
      <c r="O28" s="76">
        <v>3</v>
      </c>
      <c r="P28" s="76">
        <v>60</v>
      </c>
      <c r="Q28" s="55">
        <f t="shared" si="1"/>
        <v>190</v>
      </c>
    </row>
    <row r="29" spans="1:17" ht="15.75">
      <c r="A29" s="61" t="s">
        <v>1668</v>
      </c>
      <c r="B29" s="66" t="s">
        <v>393</v>
      </c>
      <c r="C29" s="70" t="s">
        <v>394</v>
      </c>
      <c r="D29" s="76">
        <v>1</v>
      </c>
      <c r="E29" s="70" t="s">
        <v>409</v>
      </c>
      <c r="F29" s="76">
        <v>3</v>
      </c>
      <c r="G29" s="76">
        <v>1</v>
      </c>
      <c r="H29" s="76">
        <v>43</v>
      </c>
      <c r="I29" s="76"/>
      <c r="J29" s="76"/>
      <c r="K29" s="76">
        <v>22</v>
      </c>
      <c r="L29" s="76">
        <v>59</v>
      </c>
      <c r="M29" s="76">
        <v>118</v>
      </c>
      <c r="N29" s="76">
        <v>24</v>
      </c>
      <c r="O29" s="76">
        <v>2</v>
      </c>
      <c r="P29" s="76">
        <v>57</v>
      </c>
      <c r="Q29" s="55">
        <f t="shared" si="1"/>
        <v>187</v>
      </c>
    </row>
    <row r="30" spans="1:17" ht="15.75">
      <c r="A30" s="61" t="s">
        <v>1647</v>
      </c>
      <c r="B30" s="66" t="s">
        <v>395</v>
      </c>
      <c r="C30" s="70" t="s">
        <v>396</v>
      </c>
      <c r="D30" s="76">
        <v>3</v>
      </c>
      <c r="E30" s="70" t="s">
        <v>397</v>
      </c>
      <c r="F30" s="76">
        <v>1</v>
      </c>
      <c r="G30" s="76">
        <v>1</v>
      </c>
      <c r="H30" s="76">
        <v>43</v>
      </c>
      <c r="I30" s="76"/>
      <c r="J30" s="76"/>
      <c r="K30" s="76">
        <v>20</v>
      </c>
      <c r="L30" s="76">
        <v>55</v>
      </c>
      <c r="M30" s="76">
        <v>120</v>
      </c>
      <c r="N30" s="76">
        <v>25</v>
      </c>
      <c r="O30" s="76">
        <v>3</v>
      </c>
      <c r="P30" s="76">
        <v>60</v>
      </c>
      <c r="Q30" s="55">
        <f t="shared" si="1"/>
        <v>187</v>
      </c>
    </row>
    <row r="31" spans="1:17" ht="15.75">
      <c r="A31" s="61" t="s">
        <v>1648</v>
      </c>
      <c r="B31" s="66" t="s">
        <v>419</v>
      </c>
      <c r="C31" s="70" t="s">
        <v>384</v>
      </c>
      <c r="D31" s="76">
        <v>2</v>
      </c>
      <c r="E31" s="70" t="s">
        <v>409</v>
      </c>
      <c r="F31" s="76">
        <v>5</v>
      </c>
      <c r="G31" s="76">
        <v>1</v>
      </c>
      <c r="H31" s="76">
        <v>43</v>
      </c>
      <c r="I31" s="76"/>
      <c r="J31" s="76"/>
      <c r="K31" s="76">
        <v>18</v>
      </c>
      <c r="L31" s="76">
        <v>50</v>
      </c>
      <c r="M31" s="76">
        <v>114</v>
      </c>
      <c r="N31" s="76">
        <v>22</v>
      </c>
      <c r="O31" s="76">
        <v>4</v>
      </c>
      <c r="P31" s="76">
        <v>62</v>
      </c>
      <c r="Q31" s="55">
        <f t="shared" si="1"/>
        <v>184</v>
      </c>
    </row>
    <row r="32" spans="1:17" ht="15.75">
      <c r="A32" s="61" t="s">
        <v>1649</v>
      </c>
      <c r="B32" s="66" t="s">
        <v>426</v>
      </c>
      <c r="C32" s="70" t="s">
        <v>387</v>
      </c>
      <c r="D32" s="76">
        <v>1</v>
      </c>
      <c r="E32" s="70" t="s">
        <v>397</v>
      </c>
      <c r="F32" s="76">
        <v>1</v>
      </c>
      <c r="G32" s="76">
        <v>1</v>
      </c>
      <c r="H32" s="76">
        <v>43</v>
      </c>
      <c r="I32" s="76"/>
      <c r="J32" s="76"/>
      <c r="K32" s="76">
        <v>18</v>
      </c>
      <c r="L32" s="76">
        <v>50</v>
      </c>
      <c r="M32" s="76">
        <v>118</v>
      </c>
      <c r="N32" s="76">
        <v>24</v>
      </c>
      <c r="O32" s="76">
        <v>3</v>
      </c>
      <c r="P32" s="76">
        <v>60</v>
      </c>
      <c r="Q32" s="55">
        <f t="shared" si="1"/>
        <v>179</v>
      </c>
    </row>
    <row r="33" spans="1:17" ht="15.75">
      <c r="A33" s="61" t="s">
        <v>1650</v>
      </c>
      <c r="B33" s="66" t="s">
        <v>390</v>
      </c>
      <c r="C33" s="70" t="s">
        <v>387</v>
      </c>
      <c r="D33" s="76">
        <v>1</v>
      </c>
      <c r="E33" s="70" t="s">
        <v>409</v>
      </c>
      <c r="F33" s="76">
        <v>2</v>
      </c>
      <c r="G33" s="76">
        <v>1</v>
      </c>
      <c r="H33" s="76">
        <v>43</v>
      </c>
      <c r="I33" s="76"/>
      <c r="J33" s="76"/>
      <c r="K33" s="76">
        <v>15</v>
      </c>
      <c r="L33" s="76">
        <v>41</v>
      </c>
      <c r="M33" s="76">
        <v>110</v>
      </c>
      <c r="N33" s="76">
        <v>20</v>
      </c>
      <c r="O33" s="76">
        <v>2</v>
      </c>
      <c r="P33" s="76">
        <v>57</v>
      </c>
      <c r="Q33" s="55">
        <f t="shared" si="1"/>
        <v>164</v>
      </c>
    </row>
    <row r="34" spans="1:17" ht="15.75">
      <c r="A34" s="61" t="s">
        <v>1651</v>
      </c>
      <c r="B34" s="66" t="s">
        <v>423</v>
      </c>
      <c r="C34" s="70" t="s">
        <v>347</v>
      </c>
      <c r="D34" s="76">
        <v>1</v>
      </c>
      <c r="E34" s="70" t="s">
        <v>409</v>
      </c>
      <c r="F34" s="76">
        <v>5</v>
      </c>
      <c r="G34" s="76">
        <v>1</v>
      </c>
      <c r="H34" s="76">
        <v>43</v>
      </c>
      <c r="I34" s="76"/>
      <c r="J34" s="76"/>
      <c r="K34" s="76">
        <v>11</v>
      </c>
      <c r="L34" s="76">
        <v>30</v>
      </c>
      <c r="M34" s="76">
        <v>115</v>
      </c>
      <c r="N34" s="76">
        <v>22</v>
      </c>
      <c r="O34" s="76">
        <v>4</v>
      </c>
      <c r="P34" s="76">
        <v>62</v>
      </c>
      <c r="Q34" s="55">
        <f t="shared" si="1"/>
        <v>163</v>
      </c>
    </row>
    <row r="35" spans="1:17" ht="15.75">
      <c r="A35" s="61" t="s">
        <v>1652</v>
      </c>
      <c r="B35" s="66" t="s">
        <v>391</v>
      </c>
      <c r="C35" s="70" t="s">
        <v>392</v>
      </c>
      <c r="D35" s="76">
        <v>1</v>
      </c>
      <c r="E35" s="70" t="s">
        <v>409</v>
      </c>
      <c r="F35" s="76">
        <v>4</v>
      </c>
      <c r="G35" s="76">
        <v>0</v>
      </c>
      <c r="H35" s="76">
        <v>0</v>
      </c>
      <c r="I35" s="76"/>
      <c r="J35" s="76"/>
      <c r="K35" s="76">
        <v>17</v>
      </c>
      <c r="L35" s="76">
        <v>47</v>
      </c>
      <c r="M35" s="76">
        <v>116</v>
      </c>
      <c r="N35" s="76">
        <v>23</v>
      </c>
      <c r="O35" s="76">
        <v>1</v>
      </c>
      <c r="P35" s="76">
        <v>54</v>
      </c>
      <c r="Q35" s="55">
        <f t="shared" si="1"/>
        <v>129</v>
      </c>
    </row>
    <row r="36" spans="1:17" ht="15.75">
      <c r="A36" s="61" t="s">
        <v>1653</v>
      </c>
      <c r="B36" s="66" t="s">
        <v>424</v>
      </c>
      <c r="C36" s="70" t="s">
        <v>387</v>
      </c>
      <c r="D36" s="76">
        <v>2</v>
      </c>
      <c r="E36" s="70" t="s">
        <v>409</v>
      </c>
      <c r="F36" s="76">
        <v>5</v>
      </c>
      <c r="G36" s="76">
        <v>0</v>
      </c>
      <c r="H36" s="76">
        <v>0</v>
      </c>
      <c r="I36" s="76"/>
      <c r="J36" s="76"/>
      <c r="K36" s="76">
        <v>8</v>
      </c>
      <c r="L36" s="76">
        <v>24</v>
      </c>
      <c r="M36" s="76">
        <v>109</v>
      </c>
      <c r="N36" s="76">
        <v>19</v>
      </c>
      <c r="O36" s="76">
        <v>2</v>
      </c>
      <c r="P36" s="76">
        <v>57</v>
      </c>
      <c r="Q36" s="55">
        <f t="shared" si="1"/>
        <v>107</v>
      </c>
    </row>
    <row r="37" spans="1:17" ht="15.75">
      <c r="A37" s="61" t="s">
        <v>1654</v>
      </c>
      <c r="B37" s="66" t="s">
        <v>389</v>
      </c>
      <c r="C37" s="70" t="s">
        <v>347</v>
      </c>
      <c r="D37" s="76">
        <v>1</v>
      </c>
      <c r="E37" s="70" t="s">
        <v>409</v>
      </c>
      <c r="F37" s="76">
        <v>2</v>
      </c>
      <c r="G37" s="76">
        <v>0</v>
      </c>
      <c r="H37" s="76">
        <v>0</v>
      </c>
      <c r="I37" s="76"/>
      <c r="J37" s="76"/>
      <c r="K37" s="76">
        <v>7</v>
      </c>
      <c r="L37" s="76">
        <v>22</v>
      </c>
      <c r="M37" s="76">
        <v>105</v>
      </c>
      <c r="N37" s="76">
        <v>18</v>
      </c>
      <c r="O37" s="76">
        <v>1</v>
      </c>
      <c r="P37" s="76">
        <v>54</v>
      </c>
      <c r="Q37" s="55">
        <f t="shared" si="1"/>
        <v>97</v>
      </c>
    </row>
    <row r="38" spans="1:17" ht="15.75">
      <c r="A38" s="61" t="s">
        <v>1655</v>
      </c>
      <c r="B38" s="66" t="s">
        <v>425</v>
      </c>
      <c r="C38" s="70" t="s">
        <v>388</v>
      </c>
      <c r="D38" s="76">
        <v>1</v>
      </c>
      <c r="E38" s="70" t="s">
        <v>397</v>
      </c>
      <c r="F38" s="76">
        <v>1</v>
      </c>
      <c r="G38" s="76">
        <v>0</v>
      </c>
      <c r="H38" s="76">
        <v>0</v>
      </c>
      <c r="I38" s="76"/>
      <c r="J38" s="76"/>
      <c r="K38" s="76">
        <v>5</v>
      </c>
      <c r="L38" s="76">
        <v>18</v>
      </c>
      <c r="M38" s="76">
        <v>90</v>
      </c>
      <c r="N38" s="76">
        <v>10</v>
      </c>
      <c r="O38" s="76">
        <v>1</v>
      </c>
      <c r="P38" s="76">
        <v>54</v>
      </c>
      <c r="Q38" s="55">
        <f t="shared" si="1"/>
        <v>84</v>
      </c>
    </row>
    <row r="39" spans="1:17" ht="15.6" customHeight="1">
      <c r="A39" s="61" t="s">
        <v>1656</v>
      </c>
      <c r="B39" s="66" t="s">
        <v>413</v>
      </c>
      <c r="C39" s="217" t="s">
        <v>164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9"/>
    </row>
    <row r="40" spans="1:17" ht="15.75">
      <c r="A40" s="31" t="s">
        <v>33</v>
      </c>
      <c r="B40" s="31"/>
      <c r="C40" s="31" t="s">
        <v>427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ht="15.7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69"/>
      <c r="L41" s="69"/>
      <c r="M41" s="69"/>
      <c r="N41" s="69"/>
      <c r="O41" s="31"/>
      <c r="P41" s="31"/>
      <c r="Q41" s="31"/>
    </row>
  </sheetData>
  <sortState ref="B28:Q39">
    <sortCondition descending="1" ref="Q28:Q39"/>
  </sortState>
  <mergeCells count="12">
    <mergeCell ref="C39:Q39"/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2"/>
  <sheetViews>
    <sheetView workbookViewId="0">
      <selection activeCell="A2" sqref="A2:Q2"/>
    </sheetView>
  </sheetViews>
  <sheetFormatPr defaultRowHeight="15"/>
  <cols>
    <col min="2" max="2" width="40.42578125" customWidth="1"/>
    <col min="3" max="6" width="5.42578125" customWidth="1"/>
    <col min="7" max="7" width="4.5703125" customWidth="1"/>
    <col min="8" max="8" width="4.7109375" customWidth="1"/>
    <col min="9" max="14" width="5.42578125" customWidth="1"/>
    <col min="15" max="15" width="4.7109375" customWidth="1"/>
    <col min="16" max="16" width="4.5703125" customWidth="1"/>
    <col min="17" max="17" width="13.71093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1675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55.15" customHeight="1">
      <c r="A3" s="213" t="s">
        <v>23</v>
      </c>
      <c r="B3" s="225" t="s">
        <v>24</v>
      </c>
      <c r="C3" s="226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55.15" customHeight="1">
      <c r="A4" s="223"/>
      <c r="B4" s="225"/>
      <c r="C4" s="226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1.5" customHeight="1">
      <c r="A5" s="224"/>
      <c r="B5" s="212"/>
      <c r="C5" s="145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78" t="s">
        <v>134</v>
      </c>
      <c r="C6" s="143" t="s">
        <v>1464</v>
      </c>
      <c r="D6" s="71">
        <v>8</v>
      </c>
      <c r="E6" s="71">
        <v>7.4</v>
      </c>
      <c r="F6" s="71">
        <v>20</v>
      </c>
      <c r="G6" s="71"/>
      <c r="H6" s="71"/>
      <c r="I6" s="71" t="s">
        <v>365</v>
      </c>
      <c r="J6" s="71">
        <v>24</v>
      </c>
      <c r="K6" s="71">
        <v>16</v>
      </c>
      <c r="L6" s="71">
        <v>58</v>
      </c>
      <c r="M6" s="71">
        <v>140</v>
      </c>
      <c r="N6" s="71">
        <v>52</v>
      </c>
      <c r="O6" s="71">
        <v>1</v>
      </c>
      <c r="P6" s="71">
        <v>38</v>
      </c>
      <c r="Q6" s="55">
        <f>P6+N6+L6+J6+H6+F6+D6</f>
        <v>200</v>
      </c>
    </row>
    <row r="7" spans="1:17" ht="15.75">
      <c r="A7" s="36" t="s">
        <v>1629</v>
      </c>
      <c r="B7" s="78" t="s">
        <v>135</v>
      </c>
      <c r="C7" s="143" t="s">
        <v>64</v>
      </c>
      <c r="D7" s="71">
        <v>7</v>
      </c>
      <c r="E7" s="71">
        <v>7.3</v>
      </c>
      <c r="F7" s="71">
        <v>23</v>
      </c>
      <c r="G7" s="71"/>
      <c r="H7" s="71"/>
      <c r="I7" s="71" t="s">
        <v>340</v>
      </c>
      <c r="J7" s="71">
        <v>22</v>
      </c>
      <c r="K7" s="71">
        <v>14</v>
      </c>
      <c r="L7" s="71">
        <v>53</v>
      </c>
      <c r="M7" s="71">
        <v>135</v>
      </c>
      <c r="N7" s="71">
        <v>50</v>
      </c>
      <c r="O7" s="71" t="s">
        <v>355</v>
      </c>
      <c r="P7" s="71">
        <v>38</v>
      </c>
      <c r="Q7" s="55">
        <f t="shared" ref="Q7:Q8" si="0">P7+N7+L7+J7+H7+F7+D7</f>
        <v>193</v>
      </c>
    </row>
    <row r="8" spans="1:17" ht="15.75">
      <c r="A8" s="36" t="s">
        <v>1630</v>
      </c>
      <c r="B8" s="146" t="s">
        <v>144</v>
      </c>
      <c r="C8" s="143" t="s">
        <v>1465</v>
      </c>
      <c r="D8" s="71">
        <v>9</v>
      </c>
      <c r="E8" s="71">
        <v>7.6</v>
      </c>
      <c r="F8" s="71">
        <v>14</v>
      </c>
      <c r="G8" s="71"/>
      <c r="H8" s="71"/>
      <c r="I8" s="71" t="s">
        <v>365</v>
      </c>
      <c r="J8" s="71">
        <v>24</v>
      </c>
      <c r="K8" s="71">
        <v>15</v>
      </c>
      <c r="L8" s="71">
        <v>56</v>
      </c>
      <c r="M8" s="71">
        <v>120</v>
      </c>
      <c r="N8" s="71">
        <v>35</v>
      </c>
      <c r="O8" s="71" t="s">
        <v>365</v>
      </c>
      <c r="P8" s="71">
        <v>50</v>
      </c>
      <c r="Q8" s="55">
        <f t="shared" si="0"/>
        <v>188</v>
      </c>
    </row>
    <row r="9" spans="1:17" ht="15.75">
      <c r="A9" s="40" t="s">
        <v>1631</v>
      </c>
      <c r="B9" s="78" t="s">
        <v>138</v>
      </c>
      <c r="C9" s="143" t="s">
        <v>1467</v>
      </c>
      <c r="D9" s="71">
        <v>10</v>
      </c>
      <c r="E9" s="71">
        <v>6.8</v>
      </c>
      <c r="F9" s="71">
        <v>29</v>
      </c>
      <c r="G9" s="71">
        <v>1</v>
      </c>
      <c r="H9" s="71">
        <v>43</v>
      </c>
      <c r="I9" s="71"/>
      <c r="J9" s="71"/>
      <c r="K9" s="71">
        <v>19</v>
      </c>
      <c r="L9" s="71">
        <v>53</v>
      </c>
      <c r="M9" s="71">
        <v>120</v>
      </c>
      <c r="N9" s="71">
        <v>25</v>
      </c>
      <c r="O9" s="71" t="s">
        <v>66</v>
      </c>
      <c r="P9" s="71">
        <v>57</v>
      </c>
      <c r="Q9" s="55">
        <f>P9+N9+L9+J9+H9+F9+D9</f>
        <v>217</v>
      </c>
    </row>
    <row r="10" spans="1:17" ht="15.75">
      <c r="A10" s="42" t="s">
        <v>1632</v>
      </c>
      <c r="B10" s="78" t="s">
        <v>139</v>
      </c>
      <c r="C10" s="143" t="s">
        <v>1468</v>
      </c>
      <c r="D10" s="71">
        <v>7</v>
      </c>
      <c r="E10" s="71">
        <v>7.3</v>
      </c>
      <c r="F10" s="71">
        <v>14</v>
      </c>
      <c r="G10" s="71">
        <v>3</v>
      </c>
      <c r="H10" s="71">
        <v>63</v>
      </c>
      <c r="I10" s="71"/>
      <c r="J10" s="71"/>
      <c r="K10" s="71">
        <v>15</v>
      </c>
      <c r="L10" s="71">
        <v>41</v>
      </c>
      <c r="M10" s="71" t="s">
        <v>335</v>
      </c>
      <c r="N10" s="71">
        <v>30</v>
      </c>
      <c r="O10" s="71">
        <v>3</v>
      </c>
      <c r="P10" s="71">
        <v>60</v>
      </c>
      <c r="Q10" s="55">
        <f>P10+N10+L10+J10+H10+F10+D10</f>
        <v>215</v>
      </c>
    </row>
    <row r="11" spans="1:17" ht="15.75">
      <c r="A11" s="42" t="s">
        <v>1633</v>
      </c>
      <c r="B11" s="78" t="s">
        <v>137</v>
      </c>
      <c r="C11" s="143" t="s">
        <v>1466</v>
      </c>
      <c r="D11" s="71">
        <v>9</v>
      </c>
      <c r="E11" s="71">
        <v>6.7</v>
      </c>
      <c r="F11" s="71">
        <v>32</v>
      </c>
      <c r="G11" s="71">
        <v>1</v>
      </c>
      <c r="H11" s="71">
        <v>43</v>
      </c>
      <c r="I11" s="71"/>
      <c r="J11" s="71"/>
      <c r="K11" s="71">
        <v>14</v>
      </c>
      <c r="L11" s="71">
        <v>38</v>
      </c>
      <c r="M11" s="71">
        <v>145</v>
      </c>
      <c r="N11" s="71">
        <v>45</v>
      </c>
      <c r="O11" s="71" t="s">
        <v>473</v>
      </c>
      <c r="P11" s="71">
        <v>41</v>
      </c>
      <c r="Q11" s="55">
        <f>P11+N11+L11+J11+H11+F11+D11</f>
        <v>208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1221</v>
      </c>
    </row>
    <row r="13" spans="1:17" ht="15.75">
      <c r="A13" s="36" t="s">
        <v>1634</v>
      </c>
      <c r="B13" s="78" t="s">
        <v>143</v>
      </c>
      <c r="C13" s="143" t="s">
        <v>64</v>
      </c>
      <c r="D13" s="71">
        <v>4</v>
      </c>
      <c r="E13" s="71">
        <v>7.2</v>
      </c>
      <c r="F13" s="71">
        <v>20</v>
      </c>
      <c r="G13" s="71"/>
      <c r="H13" s="71"/>
      <c r="I13" s="71" t="s">
        <v>340</v>
      </c>
      <c r="J13" s="71">
        <v>20</v>
      </c>
      <c r="K13" s="71">
        <v>12</v>
      </c>
      <c r="L13" s="71">
        <v>47</v>
      </c>
      <c r="M13" s="71">
        <v>100</v>
      </c>
      <c r="N13" s="71">
        <v>20</v>
      </c>
      <c r="O13" s="71" t="s">
        <v>66</v>
      </c>
      <c r="P13" s="71">
        <v>35</v>
      </c>
      <c r="Q13" s="55">
        <f t="shared" ref="Q13:Q40" si="1">P13+N13+L13+J13+H13+F13+D13</f>
        <v>146</v>
      </c>
    </row>
    <row r="14" spans="1:17" ht="15.75">
      <c r="A14" s="36" t="s">
        <v>1635</v>
      </c>
      <c r="B14" s="78" t="s">
        <v>140</v>
      </c>
      <c r="C14" s="143" t="s">
        <v>62</v>
      </c>
      <c r="D14" s="71">
        <v>7</v>
      </c>
      <c r="E14" s="71">
        <v>6.9</v>
      </c>
      <c r="F14" s="71">
        <v>29</v>
      </c>
      <c r="G14" s="71"/>
      <c r="H14" s="71"/>
      <c r="I14" s="71" t="s">
        <v>355</v>
      </c>
      <c r="J14" s="71">
        <v>16</v>
      </c>
      <c r="K14" s="71">
        <v>9</v>
      </c>
      <c r="L14" s="71">
        <v>38</v>
      </c>
      <c r="M14" s="71">
        <v>80</v>
      </c>
      <c r="N14" s="71">
        <v>10</v>
      </c>
      <c r="O14" s="71" t="s">
        <v>66</v>
      </c>
      <c r="P14" s="71">
        <v>35</v>
      </c>
      <c r="Q14" s="55">
        <f t="shared" si="1"/>
        <v>135</v>
      </c>
    </row>
    <row r="15" spans="1:17" ht="15.75">
      <c r="A15" s="36" t="s">
        <v>1636</v>
      </c>
      <c r="B15" s="78" t="s">
        <v>145</v>
      </c>
      <c r="C15" s="143" t="s">
        <v>1076</v>
      </c>
      <c r="D15" s="71">
        <v>7</v>
      </c>
      <c r="E15" s="71">
        <v>7.2</v>
      </c>
      <c r="F15" s="71">
        <v>26</v>
      </c>
      <c r="G15" s="71"/>
      <c r="H15" s="71"/>
      <c r="I15" s="71" t="s">
        <v>355</v>
      </c>
      <c r="J15" s="71">
        <v>16</v>
      </c>
      <c r="K15" s="71">
        <v>10</v>
      </c>
      <c r="L15" s="71">
        <v>41</v>
      </c>
      <c r="M15" s="71">
        <v>80</v>
      </c>
      <c r="N15" s="71">
        <v>10</v>
      </c>
      <c r="O15" s="71" t="s">
        <v>66</v>
      </c>
      <c r="P15" s="71">
        <v>35</v>
      </c>
      <c r="Q15" s="55">
        <f t="shared" si="1"/>
        <v>135</v>
      </c>
    </row>
    <row r="16" spans="1:17" ht="15.75">
      <c r="A16" s="36" t="s">
        <v>1637</v>
      </c>
      <c r="B16" s="78" t="s">
        <v>146</v>
      </c>
      <c r="C16" s="143" t="s">
        <v>62</v>
      </c>
      <c r="D16" s="71">
        <v>4</v>
      </c>
      <c r="E16" s="71">
        <v>6.9</v>
      </c>
      <c r="F16" s="71">
        <v>29</v>
      </c>
      <c r="G16" s="71"/>
      <c r="H16" s="71"/>
      <c r="I16" s="71" t="s">
        <v>355</v>
      </c>
      <c r="J16" s="71">
        <v>16</v>
      </c>
      <c r="K16" s="71">
        <v>9</v>
      </c>
      <c r="L16" s="71">
        <v>38</v>
      </c>
      <c r="M16" s="71">
        <v>80</v>
      </c>
      <c r="N16" s="71">
        <v>10</v>
      </c>
      <c r="O16" s="71" t="s">
        <v>66</v>
      </c>
      <c r="P16" s="71">
        <v>35</v>
      </c>
      <c r="Q16" s="55">
        <f t="shared" si="1"/>
        <v>132</v>
      </c>
    </row>
    <row r="17" spans="1:17" ht="15.75">
      <c r="A17" s="36" t="s">
        <v>1638</v>
      </c>
      <c r="B17" s="78" t="s">
        <v>148</v>
      </c>
      <c r="C17" s="143" t="s">
        <v>62</v>
      </c>
      <c r="D17" s="71">
        <v>4</v>
      </c>
      <c r="E17" s="71">
        <v>6.9</v>
      </c>
      <c r="F17" s="71">
        <v>29</v>
      </c>
      <c r="G17" s="71"/>
      <c r="H17" s="71"/>
      <c r="I17" s="71" t="s">
        <v>355</v>
      </c>
      <c r="J17" s="71">
        <v>16</v>
      </c>
      <c r="K17" s="71">
        <v>10</v>
      </c>
      <c r="L17" s="71">
        <v>35</v>
      </c>
      <c r="M17" s="71">
        <v>80</v>
      </c>
      <c r="N17" s="71">
        <v>10</v>
      </c>
      <c r="O17" s="71" t="s">
        <v>66</v>
      </c>
      <c r="P17" s="71">
        <v>35</v>
      </c>
      <c r="Q17" s="55">
        <f t="shared" si="1"/>
        <v>129</v>
      </c>
    </row>
    <row r="18" spans="1:17" ht="15.75">
      <c r="A18" s="36" t="s">
        <v>1639</v>
      </c>
      <c r="B18" s="147" t="s">
        <v>165</v>
      </c>
      <c r="C18" s="143" t="s">
        <v>62</v>
      </c>
      <c r="D18" s="71">
        <v>4</v>
      </c>
      <c r="E18" s="71">
        <v>7.2</v>
      </c>
      <c r="F18" s="71">
        <v>20</v>
      </c>
      <c r="G18" s="71"/>
      <c r="H18" s="71"/>
      <c r="I18" s="71" t="s">
        <v>355</v>
      </c>
      <c r="J18" s="71">
        <v>16</v>
      </c>
      <c r="K18" s="71">
        <v>9</v>
      </c>
      <c r="L18" s="71">
        <v>38</v>
      </c>
      <c r="M18" s="71">
        <v>80</v>
      </c>
      <c r="N18" s="71">
        <v>10</v>
      </c>
      <c r="O18" s="71" t="s">
        <v>66</v>
      </c>
      <c r="P18" s="71">
        <v>35</v>
      </c>
      <c r="Q18" s="55">
        <f t="shared" si="1"/>
        <v>123</v>
      </c>
    </row>
    <row r="19" spans="1:17" ht="15.75">
      <c r="A19" s="36" t="s">
        <v>1640</v>
      </c>
      <c r="B19" s="78" t="s">
        <v>142</v>
      </c>
      <c r="C19" s="143" t="s">
        <v>935</v>
      </c>
      <c r="D19" s="71">
        <v>1</v>
      </c>
      <c r="E19" s="71">
        <v>7.2</v>
      </c>
      <c r="F19" s="71">
        <v>20</v>
      </c>
      <c r="G19" s="71"/>
      <c r="H19" s="71"/>
      <c r="I19" s="71" t="s">
        <v>538</v>
      </c>
      <c r="J19" s="71">
        <v>0</v>
      </c>
      <c r="K19" s="71">
        <v>9</v>
      </c>
      <c r="L19" s="71">
        <v>38</v>
      </c>
      <c r="M19" s="71">
        <v>100</v>
      </c>
      <c r="N19" s="71">
        <v>20</v>
      </c>
      <c r="O19" s="71" t="s">
        <v>365</v>
      </c>
      <c r="P19" s="71">
        <v>42</v>
      </c>
      <c r="Q19" s="55">
        <f t="shared" si="1"/>
        <v>121</v>
      </c>
    </row>
    <row r="20" spans="1:17" ht="15.75">
      <c r="A20" s="36" t="s">
        <v>1641</v>
      </c>
      <c r="B20" s="146" t="s">
        <v>141</v>
      </c>
      <c r="C20" s="143" t="s">
        <v>933</v>
      </c>
      <c r="D20" s="71">
        <v>1</v>
      </c>
      <c r="E20" s="71">
        <v>7.7</v>
      </c>
      <c r="F20" s="71">
        <v>5</v>
      </c>
      <c r="G20" s="71"/>
      <c r="H20" s="71"/>
      <c r="I20" s="71" t="s">
        <v>538</v>
      </c>
      <c r="J20" s="71">
        <v>0</v>
      </c>
      <c r="K20" s="71">
        <v>8</v>
      </c>
      <c r="L20" s="71">
        <v>35</v>
      </c>
      <c r="M20" s="71">
        <v>115</v>
      </c>
      <c r="N20" s="71">
        <v>27</v>
      </c>
      <c r="O20" s="71" t="s">
        <v>355</v>
      </c>
      <c r="P20" s="71">
        <v>32</v>
      </c>
      <c r="Q20" s="55">
        <f t="shared" si="1"/>
        <v>100</v>
      </c>
    </row>
    <row r="21" spans="1:17" ht="15.75">
      <c r="A21" s="36" t="s">
        <v>1642</v>
      </c>
      <c r="B21" s="78" t="s">
        <v>150</v>
      </c>
      <c r="C21" s="143" t="s">
        <v>933</v>
      </c>
      <c r="D21" s="71">
        <v>1</v>
      </c>
      <c r="E21" s="71">
        <v>7.7</v>
      </c>
      <c r="F21" s="71">
        <v>5</v>
      </c>
      <c r="G21" s="71"/>
      <c r="H21" s="71"/>
      <c r="I21" s="71" t="s">
        <v>538</v>
      </c>
      <c r="J21" s="71">
        <v>0</v>
      </c>
      <c r="K21" s="71">
        <v>8</v>
      </c>
      <c r="L21" s="71">
        <v>35</v>
      </c>
      <c r="M21" s="71">
        <v>115</v>
      </c>
      <c r="N21" s="71">
        <v>27</v>
      </c>
      <c r="O21" s="71" t="s">
        <v>355</v>
      </c>
      <c r="P21" s="71">
        <v>32</v>
      </c>
      <c r="Q21" s="55">
        <f t="shared" si="1"/>
        <v>100</v>
      </c>
    </row>
    <row r="22" spans="1:17" ht="15.75">
      <c r="A22" s="36" t="s">
        <v>1643</v>
      </c>
      <c r="B22" s="78" t="s">
        <v>147</v>
      </c>
      <c r="C22" s="143" t="s">
        <v>933</v>
      </c>
      <c r="D22" s="71">
        <v>1</v>
      </c>
      <c r="E22" s="71">
        <v>7.7</v>
      </c>
      <c r="F22" s="71">
        <v>5</v>
      </c>
      <c r="G22" s="71"/>
      <c r="H22" s="71"/>
      <c r="I22" s="71" t="s">
        <v>538</v>
      </c>
      <c r="J22" s="71">
        <v>0</v>
      </c>
      <c r="K22" s="71">
        <v>8</v>
      </c>
      <c r="L22" s="71">
        <v>35</v>
      </c>
      <c r="M22" s="71">
        <v>115</v>
      </c>
      <c r="N22" s="71">
        <v>27</v>
      </c>
      <c r="O22" s="71" t="s">
        <v>355</v>
      </c>
      <c r="P22" s="71">
        <v>32</v>
      </c>
      <c r="Q22" s="55">
        <f t="shared" si="1"/>
        <v>100</v>
      </c>
    </row>
    <row r="23" spans="1:17" ht="15.75">
      <c r="A23" s="36" t="s">
        <v>1644</v>
      </c>
      <c r="B23" s="78" t="s">
        <v>149</v>
      </c>
      <c r="C23" s="143" t="s">
        <v>933</v>
      </c>
      <c r="D23" s="71">
        <v>1</v>
      </c>
      <c r="E23" s="71">
        <v>7.7</v>
      </c>
      <c r="F23" s="71">
        <v>5</v>
      </c>
      <c r="G23" s="71"/>
      <c r="H23" s="71"/>
      <c r="I23" s="71" t="s">
        <v>538</v>
      </c>
      <c r="J23" s="71">
        <v>0</v>
      </c>
      <c r="K23" s="71">
        <v>8</v>
      </c>
      <c r="L23" s="71">
        <v>35</v>
      </c>
      <c r="M23" s="71">
        <v>115</v>
      </c>
      <c r="N23" s="71">
        <v>27</v>
      </c>
      <c r="O23" s="71" t="s">
        <v>355</v>
      </c>
      <c r="P23" s="71">
        <v>32</v>
      </c>
      <c r="Q23" s="55">
        <f t="shared" si="1"/>
        <v>100</v>
      </c>
    </row>
    <row r="24" spans="1:17" ht="15.75">
      <c r="A24" s="36" t="s">
        <v>1645</v>
      </c>
      <c r="B24" s="114" t="s">
        <v>136</v>
      </c>
      <c r="C24" s="220" t="s">
        <v>164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2"/>
      <c r="Q24" s="55">
        <f t="shared" si="1"/>
        <v>0</v>
      </c>
    </row>
    <row r="25" spans="1:17" ht="15.75">
      <c r="A25" s="42" t="s">
        <v>1646</v>
      </c>
      <c r="B25" s="78" t="s">
        <v>153</v>
      </c>
      <c r="C25" s="143" t="s">
        <v>386</v>
      </c>
      <c r="D25" s="76">
        <v>2</v>
      </c>
      <c r="E25" s="70" t="s">
        <v>397</v>
      </c>
      <c r="F25" s="76">
        <v>1</v>
      </c>
      <c r="G25" s="76">
        <v>1</v>
      </c>
      <c r="H25" s="76">
        <v>43</v>
      </c>
      <c r="I25" s="76"/>
      <c r="J25" s="76"/>
      <c r="K25" s="76">
        <v>22</v>
      </c>
      <c r="L25" s="76">
        <v>59</v>
      </c>
      <c r="M25" s="76">
        <v>120</v>
      </c>
      <c r="N25" s="76">
        <v>25</v>
      </c>
      <c r="O25" s="76">
        <v>3</v>
      </c>
      <c r="P25" s="76">
        <v>60</v>
      </c>
      <c r="Q25" s="55">
        <f t="shared" si="1"/>
        <v>190</v>
      </c>
    </row>
    <row r="26" spans="1:17" ht="15.75">
      <c r="A26" s="42" t="s">
        <v>1668</v>
      </c>
      <c r="B26" s="78" t="s">
        <v>152</v>
      </c>
      <c r="C26" s="143" t="s">
        <v>384</v>
      </c>
      <c r="D26" s="76">
        <v>2</v>
      </c>
      <c r="E26" s="70" t="s">
        <v>409</v>
      </c>
      <c r="F26" s="76">
        <v>5</v>
      </c>
      <c r="G26" s="76">
        <v>1</v>
      </c>
      <c r="H26" s="76">
        <v>43</v>
      </c>
      <c r="I26" s="76"/>
      <c r="J26" s="76"/>
      <c r="K26" s="76">
        <v>18</v>
      </c>
      <c r="L26" s="76">
        <v>50</v>
      </c>
      <c r="M26" s="76">
        <v>114</v>
      </c>
      <c r="N26" s="76">
        <v>22</v>
      </c>
      <c r="O26" s="76">
        <v>4</v>
      </c>
      <c r="P26" s="76">
        <v>62</v>
      </c>
      <c r="Q26" s="55">
        <f t="shared" si="1"/>
        <v>184</v>
      </c>
    </row>
    <row r="27" spans="1:17" ht="15.75">
      <c r="A27" s="42" t="s">
        <v>1647</v>
      </c>
      <c r="B27" s="78" t="s">
        <v>151</v>
      </c>
      <c r="C27" s="143" t="s">
        <v>347</v>
      </c>
      <c r="D27" s="76">
        <v>1</v>
      </c>
      <c r="E27" s="70" t="s">
        <v>409</v>
      </c>
      <c r="F27" s="76">
        <v>5</v>
      </c>
      <c r="G27" s="76">
        <v>1</v>
      </c>
      <c r="H27" s="76">
        <v>43</v>
      </c>
      <c r="I27" s="76"/>
      <c r="J27" s="76"/>
      <c r="K27" s="76">
        <v>11</v>
      </c>
      <c r="L27" s="76">
        <v>30</v>
      </c>
      <c r="M27" s="76">
        <v>115</v>
      </c>
      <c r="N27" s="76">
        <v>22</v>
      </c>
      <c r="O27" s="76">
        <v>4</v>
      </c>
      <c r="P27" s="76">
        <v>62</v>
      </c>
      <c r="Q27" s="55">
        <f t="shared" si="1"/>
        <v>163</v>
      </c>
    </row>
    <row r="28" spans="1:17" ht="15.75">
      <c r="A28" s="42" t="s">
        <v>1648</v>
      </c>
      <c r="B28" s="78" t="s">
        <v>151</v>
      </c>
      <c r="C28" s="143" t="s">
        <v>383</v>
      </c>
      <c r="D28" s="76">
        <v>0</v>
      </c>
      <c r="E28" s="70" t="s">
        <v>399</v>
      </c>
      <c r="F28" s="76">
        <v>3</v>
      </c>
      <c r="G28" s="76"/>
      <c r="H28" s="76"/>
      <c r="I28" s="76">
        <v>3</v>
      </c>
      <c r="J28" s="76">
        <v>22</v>
      </c>
      <c r="K28" s="76">
        <v>18</v>
      </c>
      <c r="L28" s="76">
        <v>61</v>
      </c>
      <c r="M28" s="76">
        <v>100</v>
      </c>
      <c r="N28" s="76">
        <v>23</v>
      </c>
      <c r="O28" s="76">
        <v>4</v>
      </c>
      <c r="P28" s="76">
        <v>50</v>
      </c>
      <c r="Q28" s="55">
        <f t="shared" si="1"/>
        <v>159</v>
      </c>
    </row>
    <row r="29" spans="1:17" ht="15.75">
      <c r="A29" s="42" t="s">
        <v>1649</v>
      </c>
      <c r="B29" s="78" t="s">
        <v>163</v>
      </c>
      <c r="C29" s="143" t="s">
        <v>374</v>
      </c>
      <c r="D29" s="76">
        <v>1</v>
      </c>
      <c r="E29" s="70" t="s">
        <v>408</v>
      </c>
      <c r="F29" s="76">
        <v>1</v>
      </c>
      <c r="G29" s="76"/>
      <c r="H29" s="76"/>
      <c r="I29" s="76">
        <v>3</v>
      </c>
      <c r="J29" s="76">
        <v>22</v>
      </c>
      <c r="K29" s="76">
        <v>19</v>
      </c>
      <c r="L29" s="76">
        <v>62</v>
      </c>
      <c r="M29" s="76">
        <v>102</v>
      </c>
      <c r="N29" s="76">
        <v>24</v>
      </c>
      <c r="O29" s="76">
        <v>3</v>
      </c>
      <c r="P29" s="76">
        <v>46</v>
      </c>
      <c r="Q29" s="55">
        <f t="shared" si="1"/>
        <v>156</v>
      </c>
    </row>
    <row r="30" spans="1:17" ht="15.75">
      <c r="A30" s="42" t="s">
        <v>1650</v>
      </c>
      <c r="B30" s="78" t="s">
        <v>159</v>
      </c>
      <c r="C30" s="143" t="s">
        <v>1067</v>
      </c>
      <c r="D30" s="70" t="s">
        <v>538</v>
      </c>
      <c r="E30" s="71">
        <v>6.6</v>
      </c>
      <c r="F30" s="71">
        <v>29</v>
      </c>
      <c r="G30" s="70" t="s">
        <v>538</v>
      </c>
      <c r="H30" s="70" t="s">
        <v>538</v>
      </c>
      <c r="I30" s="70"/>
      <c r="J30" s="70"/>
      <c r="K30" s="71">
        <v>13</v>
      </c>
      <c r="L30" s="71">
        <v>30</v>
      </c>
      <c r="M30" s="71">
        <v>140</v>
      </c>
      <c r="N30" s="71">
        <v>35</v>
      </c>
      <c r="O30" s="52" t="s">
        <v>340</v>
      </c>
      <c r="P30" s="76">
        <v>56</v>
      </c>
      <c r="Q30" s="55">
        <f t="shared" si="1"/>
        <v>150</v>
      </c>
    </row>
    <row r="31" spans="1:17" ht="15.75">
      <c r="A31" s="42" t="s">
        <v>1651</v>
      </c>
      <c r="B31" s="78" t="s">
        <v>161</v>
      </c>
      <c r="C31" s="143" t="s">
        <v>69</v>
      </c>
      <c r="D31" s="71">
        <v>6</v>
      </c>
      <c r="E31" s="71">
        <v>6.7</v>
      </c>
      <c r="F31" s="71">
        <v>26</v>
      </c>
      <c r="G31" s="71" t="s">
        <v>538</v>
      </c>
      <c r="H31" s="71">
        <v>0</v>
      </c>
      <c r="I31" s="71"/>
      <c r="J31" s="71"/>
      <c r="K31" s="71">
        <v>12</v>
      </c>
      <c r="L31" s="71">
        <v>32</v>
      </c>
      <c r="M31" s="71">
        <v>125</v>
      </c>
      <c r="N31" s="71">
        <v>27</v>
      </c>
      <c r="O31" s="71" t="s">
        <v>473</v>
      </c>
      <c r="P31" s="71">
        <v>41</v>
      </c>
      <c r="Q31" s="55">
        <f t="shared" si="1"/>
        <v>132</v>
      </c>
    </row>
    <row r="32" spans="1:17" ht="15.75">
      <c r="A32" s="42" t="s">
        <v>1652</v>
      </c>
      <c r="B32" s="146" t="s">
        <v>1674</v>
      </c>
      <c r="C32" s="143" t="s">
        <v>470</v>
      </c>
      <c r="D32" s="71">
        <v>6</v>
      </c>
      <c r="E32" s="71">
        <v>7.1</v>
      </c>
      <c r="F32" s="71">
        <v>14</v>
      </c>
      <c r="G32" s="71">
        <v>0</v>
      </c>
      <c r="H32" s="71">
        <v>0</v>
      </c>
      <c r="I32" s="1"/>
      <c r="J32" s="1"/>
      <c r="K32" s="71">
        <v>10</v>
      </c>
      <c r="L32" s="71">
        <v>24</v>
      </c>
      <c r="M32" s="71" t="s">
        <v>367</v>
      </c>
      <c r="N32" s="71">
        <v>15</v>
      </c>
      <c r="O32" s="71">
        <v>2</v>
      </c>
      <c r="P32" s="71">
        <v>57</v>
      </c>
      <c r="Q32" s="55">
        <f t="shared" si="1"/>
        <v>116</v>
      </c>
    </row>
    <row r="33" spans="1:17" ht="15.75">
      <c r="A33" s="42" t="s">
        <v>1653</v>
      </c>
      <c r="B33" s="78" t="s">
        <v>162</v>
      </c>
      <c r="C33" s="143" t="s">
        <v>456</v>
      </c>
      <c r="D33" s="71">
        <v>6</v>
      </c>
      <c r="E33" s="71">
        <v>6.8</v>
      </c>
      <c r="F33" s="71">
        <v>23</v>
      </c>
      <c r="G33" s="71" t="s">
        <v>538</v>
      </c>
      <c r="H33" s="71">
        <v>0</v>
      </c>
      <c r="I33" s="71"/>
      <c r="J33" s="71"/>
      <c r="K33" s="71">
        <v>15</v>
      </c>
      <c r="L33" s="71">
        <v>41</v>
      </c>
      <c r="M33" s="71">
        <v>85</v>
      </c>
      <c r="N33" s="71">
        <v>7</v>
      </c>
      <c r="O33" s="71" t="s">
        <v>489</v>
      </c>
      <c r="P33" s="71">
        <v>33</v>
      </c>
      <c r="Q33" s="55">
        <f t="shared" si="1"/>
        <v>110</v>
      </c>
    </row>
    <row r="34" spans="1:17" ht="15.75">
      <c r="A34" s="42" t="s">
        <v>1654</v>
      </c>
      <c r="B34" s="146" t="s">
        <v>154</v>
      </c>
      <c r="C34" s="143" t="s">
        <v>387</v>
      </c>
      <c r="D34" s="76">
        <v>2</v>
      </c>
      <c r="E34" s="70" t="s">
        <v>409</v>
      </c>
      <c r="F34" s="76">
        <v>5</v>
      </c>
      <c r="G34" s="76">
        <v>0</v>
      </c>
      <c r="H34" s="76">
        <v>0</v>
      </c>
      <c r="I34" s="76"/>
      <c r="J34" s="76"/>
      <c r="K34" s="76">
        <v>8</v>
      </c>
      <c r="L34" s="76">
        <v>24</v>
      </c>
      <c r="M34" s="76">
        <v>109</v>
      </c>
      <c r="N34" s="76">
        <v>19</v>
      </c>
      <c r="O34" s="76">
        <v>2</v>
      </c>
      <c r="P34" s="76">
        <v>57</v>
      </c>
      <c r="Q34" s="55">
        <f t="shared" si="1"/>
        <v>107</v>
      </c>
    </row>
    <row r="35" spans="1:17" ht="15.75">
      <c r="A35" s="42" t="s">
        <v>1655</v>
      </c>
      <c r="B35" s="78" t="s">
        <v>166</v>
      </c>
      <c r="C35" s="143" t="s">
        <v>386</v>
      </c>
      <c r="D35" s="71">
        <v>0</v>
      </c>
      <c r="E35" s="71">
        <v>6.8</v>
      </c>
      <c r="F35" s="71">
        <v>23</v>
      </c>
      <c r="G35" s="71" t="s">
        <v>538</v>
      </c>
      <c r="H35" s="71">
        <v>0</v>
      </c>
      <c r="I35" s="1"/>
      <c r="J35" s="1"/>
      <c r="K35" s="71">
        <v>10</v>
      </c>
      <c r="L35" s="71">
        <v>24</v>
      </c>
      <c r="M35" s="71">
        <v>80</v>
      </c>
      <c r="N35" s="71">
        <v>6</v>
      </c>
      <c r="O35" s="71">
        <v>1</v>
      </c>
      <c r="P35" s="71">
        <v>54</v>
      </c>
      <c r="Q35" s="55">
        <f t="shared" si="1"/>
        <v>107</v>
      </c>
    </row>
    <row r="36" spans="1:17" ht="15.75">
      <c r="A36" s="42" t="s">
        <v>1656</v>
      </c>
      <c r="B36" s="78" t="s">
        <v>157</v>
      </c>
      <c r="C36" s="143" t="s">
        <v>1461</v>
      </c>
      <c r="D36" s="71">
        <v>0</v>
      </c>
      <c r="E36" s="71">
        <v>7.3</v>
      </c>
      <c r="F36" s="71">
        <v>8</v>
      </c>
      <c r="G36" s="71">
        <v>0</v>
      </c>
      <c r="H36" s="71">
        <v>0</v>
      </c>
      <c r="I36" s="71"/>
      <c r="J36" s="71"/>
      <c r="K36" s="71">
        <v>9</v>
      </c>
      <c r="L36" s="71">
        <v>22</v>
      </c>
      <c r="M36" s="71">
        <v>125</v>
      </c>
      <c r="N36" s="71">
        <v>25</v>
      </c>
      <c r="O36" s="71">
        <v>1</v>
      </c>
      <c r="P36" s="71">
        <v>50</v>
      </c>
      <c r="Q36" s="55">
        <f t="shared" si="1"/>
        <v>105</v>
      </c>
    </row>
    <row r="37" spans="1:17" ht="15.75">
      <c r="A37" s="42" t="s">
        <v>1657</v>
      </c>
      <c r="B37" s="146" t="s">
        <v>160</v>
      </c>
      <c r="C37" s="143" t="s">
        <v>386</v>
      </c>
      <c r="D37" s="71">
        <v>0</v>
      </c>
      <c r="E37" s="71">
        <v>6.8</v>
      </c>
      <c r="F37" s="71">
        <v>23</v>
      </c>
      <c r="G37" s="71" t="s">
        <v>538</v>
      </c>
      <c r="H37" s="71">
        <v>0</v>
      </c>
      <c r="I37" s="1"/>
      <c r="J37" s="1"/>
      <c r="K37" s="71">
        <v>10</v>
      </c>
      <c r="L37" s="71">
        <v>24</v>
      </c>
      <c r="M37" s="71">
        <v>80</v>
      </c>
      <c r="N37" s="71">
        <v>4</v>
      </c>
      <c r="O37" s="71">
        <v>1</v>
      </c>
      <c r="P37" s="71">
        <v>54</v>
      </c>
      <c r="Q37" s="55">
        <f t="shared" si="1"/>
        <v>105</v>
      </c>
    </row>
    <row r="38" spans="1:17" ht="15.75">
      <c r="A38" s="42" t="s">
        <v>1658</v>
      </c>
      <c r="B38" s="146" t="s">
        <v>155</v>
      </c>
      <c r="C38" s="143" t="s">
        <v>456</v>
      </c>
      <c r="D38" s="71">
        <v>6</v>
      </c>
      <c r="E38" s="71">
        <v>7.1</v>
      </c>
      <c r="F38" s="71">
        <v>14</v>
      </c>
      <c r="G38" s="71" t="s">
        <v>538</v>
      </c>
      <c r="H38" s="71">
        <v>0</v>
      </c>
      <c r="I38" s="71"/>
      <c r="J38" s="71"/>
      <c r="K38" s="71">
        <v>15</v>
      </c>
      <c r="L38" s="71">
        <v>41</v>
      </c>
      <c r="M38" s="71">
        <v>80</v>
      </c>
      <c r="N38" s="71">
        <v>4</v>
      </c>
      <c r="O38" s="71" t="s">
        <v>489</v>
      </c>
      <c r="P38" s="71">
        <v>30</v>
      </c>
      <c r="Q38" s="55">
        <f t="shared" si="1"/>
        <v>95</v>
      </c>
    </row>
    <row r="39" spans="1:17" ht="15.75">
      <c r="A39" s="42" t="s">
        <v>1659</v>
      </c>
      <c r="B39" s="78" t="s">
        <v>156</v>
      </c>
      <c r="C39" s="143" t="s">
        <v>386</v>
      </c>
      <c r="D39" s="71">
        <v>0</v>
      </c>
      <c r="E39" s="71">
        <v>7.8</v>
      </c>
      <c r="F39" s="71">
        <v>0</v>
      </c>
      <c r="G39" s="71" t="s">
        <v>538</v>
      </c>
      <c r="H39" s="71">
        <v>0</v>
      </c>
      <c r="I39" s="71"/>
      <c r="J39" s="71"/>
      <c r="K39" s="71">
        <v>10</v>
      </c>
      <c r="L39" s="71">
        <v>24</v>
      </c>
      <c r="M39" s="71">
        <v>120</v>
      </c>
      <c r="N39" s="71">
        <v>22</v>
      </c>
      <c r="O39" s="71" t="s">
        <v>492</v>
      </c>
      <c r="P39" s="71">
        <v>34</v>
      </c>
      <c r="Q39" s="55">
        <f t="shared" si="1"/>
        <v>80</v>
      </c>
    </row>
    <row r="40" spans="1:17" ht="15.75">
      <c r="A40" s="42" t="s">
        <v>1672</v>
      </c>
      <c r="B40" s="78" t="s">
        <v>158</v>
      </c>
      <c r="C40" s="143" t="s">
        <v>386</v>
      </c>
      <c r="D40" s="71">
        <v>0</v>
      </c>
      <c r="E40" s="71">
        <v>7.8</v>
      </c>
      <c r="F40" s="71">
        <v>0</v>
      </c>
      <c r="G40" s="71" t="s">
        <v>538</v>
      </c>
      <c r="H40" s="71">
        <v>0</v>
      </c>
      <c r="I40" s="71"/>
      <c r="J40" s="71"/>
      <c r="K40" s="71">
        <v>10</v>
      </c>
      <c r="L40" s="71">
        <v>24</v>
      </c>
      <c r="M40" s="71">
        <v>120</v>
      </c>
      <c r="N40" s="71">
        <v>22</v>
      </c>
      <c r="O40" s="71" t="s">
        <v>492</v>
      </c>
      <c r="P40" s="71">
        <v>34</v>
      </c>
      <c r="Q40" s="55">
        <f t="shared" si="1"/>
        <v>80</v>
      </c>
    </row>
    <row r="41" spans="1:17" ht="15.75">
      <c r="A41" s="31" t="s">
        <v>33</v>
      </c>
      <c r="C41" s="31" t="s">
        <v>924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15.75">
      <c r="A42" s="31"/>
      <c r="C42" s="31"/>
      <c r="D42" s="31"/>
      <c r="E42" s="31"/>
      <c r="F42" s="31"/>
      <c r="G42" s="31"/>
      <c r="H42" s="31"/>
      <c r="I42" s="31"/>
      <c r="J42" s="31"/>
      <c r="K42" s="69"/>
      <c r="L42" s="69"/>
      <c r="M42" s="69"/>
      <c r="N42" s="69"/>
      <c r="O42" s="31"/>
      <c r="P42" s="31"/>
      <c r="Q42" s="31"/>
    </row>
  </sheetData>
  <sortState ref="B25:Q40">
    <sortCondition descending="1" ref="Q25:Q40"/>
  </sortState>
  <mergeCells count="12">
    <mergeCell ref="C24:P24"/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J35" sqref="J35"/>
    </sheetView>
  </sheetViews>
  <sheetFormatPr defaultRowHeight="15"/>
  <cols>
    <col min="1" max="1" width="6.7109375" customWidth="1"/>
    <col min="2" max="2" width="38.5703125" customWidth="1"/>
    <col min="3" max="7" width="5" customWidth="1"/>
    <col min="8" max="8" width="4.140625" customWidth="1"/>
    <col min="9" max="15" width="5" customWidth="1"/>
    <col min="16" max="16" width="4" customWidth="1"/>
    <col min="17" max="17" width="13.14062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8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41</v>
      </c>
      <c r="P3" s="212"/>
      <c r="Q3" s="200" t="s">
        <v>42</v>
      </c>
    </row>
    <row r="4" spans="1:17" ht="48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57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49" t="s">
        <v>1628</v>
      </c>
      <c r="B6" s="114" t="s">
        <v>925</v>
      </c>
      <c r="C6" s="70" t="s">
        <v>62</v>
      </c>
      <c r="D6" s="71">
        <v>4</v>
      </c>
      <c r="E6" s="71">
        <v>7.4</v>
      </c>
      <c r="F6" s="71">
        <v>14</v>
      </c>
      <c r="G6" s="71"/>
      <c r="H6" s="71"/>
      <c r="I6" s="71" t="s">
        <v>365</v>
      </c>
      <c r="J6" s="71">
        <v>23</v>
      </c>
      <c r="K6" s="71">
        <v>20</v>
      </c>
      <c r="L6" s="71">
        <v>61</v>
      </c>
      <c r="M6" s="71">
        <v>150</v>
      </c>
      <c r="N6" s="71">
        <v>50</v>
      </c>
      <c r="O6" s="71" t="s">
        <v>473</v>
      </c>
      <c r="P6" s="71">
        <v>23</v>
      </c>
      <c r="Q6" s="55">
        <f>P6+N6+L6+J6+H6+F6+D6</f>
        <v>175</v>
      </c>
    </row>
    <row r="7" spans="1:17" ht="15.75">
      <c r="A7" s="49" t="s">
        <v>1629</v>
      </c>
      <c r="B7" s="114" t="s">
        <v>926</v>
      </c>
      <c r="C7" s="70" t="s">
        <v>64</v>
      </c>
      <c r="D7" s="71">
        <v>4</v>
      </c>
      <c r="E7" s="71">
        <v>7.3</v>
      </c>
      <c r="F7" s="71">
        <v>17</v>
      </c>
      <c r="G7" s="71"/>
      <c r="H7" s="71"/>
      <c r="I7" s="71" t="s">
        <v>340</v>
      </c>
      <c r="J7" s="71">
        <v>20</v>
      </c>
      <c r="K7" s="71">
        <v>14</v>
      </c>
      <c r="L7" s="71">
        <v>47</v>
      </c>
      <c r="M7" s="71">
        <v>135</v>
      </c>
      <c r="N7" s="71">
        <v>45</v>
      </c>
      <c r="O7" s="71" t="s">
        <v>355</v>
      </c>
      <c r="P7" s="71">
        <v>32</v>
      </c>
      <c r="Q7" s="55">
        <f t="shared" ref="Q7:Q8" si="0">P7+N7+L7+J7+H7+F7+D7</f>
        <v>165</v>
      </c>
    </row>
    <row r="8" spans="1:17" ht="15.75">
      <c r="A8" s="49" t="s">
        <v>1630</v>
      </c>
      <c r="B8" s="114" t="s">
        <v>927</v>
      </c>
      <c r="C8" s="70" t="s">
        <v>476</v>
      </c>
      <c r="D8" s="71">
        <v>2</v>
      </c>
      <c r="E8" s="71">
        <v>7.6</v>
      </c>
      <c r="F8" s="71">
        <v>8</v>
      </c>
      <c r="G8" s="71"/>
      <c r="H8" s="71"/>
      <c r="I8" s="71" t="s">
        <v>365</v>
      </c>
      <c r="J8" s="71">
        <v>23</v>
      </c>
      <c r="K8" s="71">
        <v>15</v>
      </c>
      <c r="L8" s="71">
        <v>50</v>
      </c>
      <c r="M8" s="71">
        <v>120</v>
      </c>
      <c r="N8" s="71">
        <v>30</v>
      </c>
      <c r="O8" s="71" t="s">
        <v>365</v>
      </c>
      <c r="P8" s="71">
        <v>42</v>
      </c>
      <c r="Q8" s="55">
        <f t="shared" si="0"/>
        <v>155</v>
      </c>
    </row>
    <row r="9" spans="1:17" ht="15.75">
      <c r="A9" s="58" t="s">
        <v>1631</v>
      </c>
      <c r="B9" s="80" t="s">
        <v>928</v>
      </c>
      <c r="C9" s="70" t="s">
        <v>432</v>
      </c>
      <c r="D9" s="71">
        <v>6</v>
      </c>
      <c r="E9" s="71">
        <v>6.7</v>
      </c>
      <c r="F9" s="71">
        <v>26</v>
      </c>
      <c r="G9" s="71">
        <v>1</v>
      </c>
      <c r="H9" s="71">
        <v>36</v>
      </c>
      <c r="I9" s="71"/>
      <c r="J9" s="71"/>
      <c r="K9" s="71">
        <v>14</v>
      </c>
      <c r="L9" s="71">
        <v>33</v>
      </c>
      <c r="M9" s="71">
        <v>145</v>
      </c>
      <c r="N9" s="71">
        <v>40</v>
      </c>
      <c r="O9" s="71" t="s">
        <v>473</v>
      </c>
      <c r="P9" s="71">
        <v>38</v>
      </c>
      <c r="Q9" s="55">
        <f>P9+N9+L9+J9+H9+F9+D9</f>
        <v>179</v>
      </c>
    </row>
    <row r="10" spans="1:17" ht="15.75">
      <c r="A10" s="61" t="s">
        <v>1632</v>
      </c>
      <c r="B10" s="114" t="s">
        <v>929</v>
      </c>
      <c r="C10" s="70" t="s">
        <v>479</v>
      </c>
      <c r="D10" s="71">
        <v>0</v>
      </c>
      <c r="E10" s="71">
        <v>7.3</v>
      </c>
      <c r="F10" s="71">
        <v>8</v>
      </c>
      <c r="G10" s="71">
        <v>1</v>
      </c>
      <c r="H10" s="71">
        <v>36</v>
      </c>
      <c r="I10" s="71"/>
      <c r="J10" s="71"/>
      <c r="K10" s="71">
        <v>15</v>
      </c>
      <c r="L10" s="71">
        <v>36</v>
      </c>
      <c r="M10" s="71" t="s">
        <v>335</v>
      </c>
      <c r="N10" s="71">
        <v>28</v>
      </c>
      <c r="O10" s="71" t="s">
        <v>351</v>
      </c>
      <c r="P10" s="71">
        <v>62</v>
      </c>
      <c r="Q10" s="55">
        <f>P10+N10+L10+J10+H10+F10+D10</f>
        <v>170</v>
      </c>
    </row>
    <row r="11" spans="1:17" ht="15.75">
      <c r="A11" s="61" t="s">
        <v>1633</v>
      </c>
      <c r="B11" s="114" t="s">
        <v>930</v>
      </c>
      <c r="C11" s="70" t="s">
        <v>453</v>
      </c>
      <c r="D11" s="71">
        <v>4</v>
      </c>
      <c r="E11" s="71">
        <v>7.1</v>
      </c>
      <c r="F11" s="71">
        <v>14</v>
      </c>
      <c r="G11" s="71" t="s">
        <v>538</v>
      </c>
      <c r="H11" s="71">
        <v>0</v>
      </c>
      <c r="I11" s="71"/>
      <c r="J11" s="71"/>
      <c r="K11" s="71">
        <v>21</v>
      </c>
      <c r="L11" s="71">
        <v>53</v>
      </c>
      <c r="M11" s="71">
        <v>150</v>
      </c>
      <c r="N11" s="71">
        <v>45</v>
      </c>
      <c r="O11" s="71" t="s">
        <v>66</v>
      </c>
      <c r="P11" s="71">
        <v>53</v>
      </c>
      <c r="Q11" s="55">
        <f>P11+N11+L11+J11+H11+F11+D11</f>
        <v>169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1013</v>
      </c>
    </row>
    <row r="13" spans="1:17" ht="15.75">
      <c r="A13" s="49" t="s">
        <v>1634</v>
      </c>
      <c r="B13" s="68" t="s">
        <v>940</v>
      </c>
      <c r="C13" s="70" t="s">
        <v>467</v>
      </c>
      <c r="D13" s="71">
        <v>2</v>
      </c>
      <c r="E13" s="71">
        <v>6.8</v>
      </c>
      <c r="F13" s="71">
        <v>23</v>
      </c>
      <c r="G13" s="71"/>
      <c r="H13" s="71"/>
      <c r="I13" s="71" t="s">
        <v>538</v>
      </c>
      <c r="J13" s="71">
        <v>0</v>
      </c>
      <c r="K13" s="71">
        <v>14</v>
      </c>
      <c r="L13" s="71">
        <v>32</v>
      </c>
      <c r="M13" s="71">
        <v>150</v>
      </c>
      <c r="N13" s="71">
        <v>45</v>
      </c>
      <c r="O13" s="71" t="s">
        <v>355</v>
      </c>
      <c r="P13" s="71">
        <v>50</v>
      </c>
      <c r="Q13" s="55">
        <f t="shared" ref="Q13:Q32" si="1">P13+N13+L13+J13+H13+F13+D13</f>
        <v>152</v>
      </c>
    </row>
    <row r="14" spans="1:17" ht="15.75">
      <c r="A14" s="49" t="s">
        <v>1635</v>
      </c>
      <c r="B14" s="114" t="s">
        <v>941</v>
      </c>
      <c r="C14" s="70" t="s">
        <v>448</v>
      </c>
      <c r="D14" s="71">
        <v>1</v>
      </c>
      <c r="E14" s="71">
        <v>6.9</v>
      </c>
      <c r="F14" s="71">
        <v>20</v>
      </c>
      <c r="G14" s="71"/>
      <c r="H14" s="71"/>
      <c r="I14" s="71" t="s">
        <v>538</v>
      </c>
      <c r="J14" s="71">
        <v>0</v>
      </c>
      <c r="K14" s="71">
        <v>24</v>
      </c>
      <c r="L14" s="71">
        <v>59</v>
      </c>
      <c r="M14" s="71">
        <v>100</v>
      </c>
      <c r="N14" s="71">
        <v>20</v>
      </c>
      <c r="O14" s="71" t="s">
        <v>355</v>
      </c>
      <c r="P14" s="71">
        <v>50</v>
      </c>
      <c r="Q14" s="55">
        <f t="shared" si="1"/>
        <v>150</v>
      </c>
    </row>
    <row r="15" spans="1:17" ht="15.75">
      <c r="A15" s="49" t="s">
        <v>1636</v>
      </c>
      <c r="B15" s="80" t="s">
        <v>942</v>
      </c>
      <c r="C15" s="70" t="s">
        <v>453</v>
      </c>
      <c r="D15" s="71">
        <v>4</v>
      </c>
      <c r="E15" s="71">
        <v>7.1</v>
      </c>
      <c r="F15" s="71">
        <v>14</v>
      </c>
      <c r="G15" s="71"/>
      <c r="H15" s="71"/>
      <c r="I15" s="71" t="s">
        <v>538</v>
      </c>
      <c r="J15" s="71">
        <v>0</v>
      </c>
      <c r="K15" s="71">
        <v>14</v>
      </c>
      <c r="L15" s="71">
        <v>32</v>
      </c>
      <c r="M15" s="71">
        <v>150</v>
      </c>
      <c r="N15" s="71">
        <v>45</v>
      </c>
      <c r="O15" s="71" t="s">
        <v>66</v>
      </c>
      <c r="P15" s="71">
        <v>53</v>
      </c>
      <c r="Q15" s="55">
        <f t="shared" si="1"/>
        <v>148</v>
      </c>
    </row>
    <row r="16" spans="1:17" ht="15.75">
      <c r="A16" s="49" t="s">
        <v>1637</v>
      </c>
      <c r="B16" s="114" t="s">
        <v>936</v>
      </c>
      <c r="C16" s="70" t="s">
        <v>64</v>
      </c>
      <c r="D16" s="71">
        <v>4</v>
      </c>
      <c r="E16" s="71">
        <v>7.2</v>
      </c>
      <c r="F16" s="71">
        <v>20</v>
      </c>
      <c r="G16" s="71"/>
      <c r="H16" s="71"/>
      <c r="I16" s="71" t="s">
        <v>340</v>
      </c>
      <c r="J16" s="71">
        <v>20</v>
      </c>
      <c r="K16" s="71">
        <v>14</v>
      </c>
      <c r="L16" s="71">
        <v>47</v>
      </c>
      <c r="M16" s="71">
        <v>100</v>
      </c>
      <c r="N16" s="71">
        <v>20</v>
      </c>
      <c r="O16" s="71" t="s">
        <v>66</v>
      </c>
      <c r="P16" s="71">
        <v>35</v>
      </c>
      <c r="Q16" s="55">
        <f t="shared" si="1"/>
        <v>146</v>
      </c>
    </row>
    <row r="17" spans="1:17" ht="15.75">
      <c r="A17" s="49" t="s">
        <v>1638</v>
      </c>
      <c r="B17" s="80" t="s">
        <v>934</v>
      </c>
      <c r="C17" s="70" t="s">
        <v>935</v>
      </c>
      <c r="D17" s="71">
        <v>1</v>
      </c>
      <c r="E17" s="71">
        <v>7.2</v>
      </c>
      <c r="F17" s="71">
        <v>20</v>
      </c>
      <c r="G17" s="71"/>
      <c r="H17" s="71"/>
      <c r="I17" s="71" t="s">
        <v>538</v>
      </c>
      <c r="J17" s="71">
        <v>0</v>
      </c>
      <c r="K17" s="71">
        <v>18</v>
      </c>
      <c r="L17" s="71">
        <v>58</v>
      </c>
      <c r="M17" s="71">
        <v>100</v>
      </c>
      <c r="N17" s="71">
        <v>20</v>
      </c>
      <c r="O17" s="71" t="s">
        <v>365</v>
      </c>
      <c r="P17" s="71">
        <v>42</v>
      </c>
      <c r="Q17" s="55">
        <f t="shared" si="1"/>
        <v>141</v>
      </c>
    </row>
    <row r="18" spans="1:17" ht="15.75">
      <c r="A18" s="49" t="s">
        <v>1639</v>
      </c>
      <c r="B18" s="80" t="s">
        <v>938</v>
      </c>
      <c r="C18" s="70" t="s">
        <v>935</v>
      </c>
      <c r="D18" s="71">
        <v>1</v>
      </c>
      <c r="E18" s="71">
        <v>7.2</v>
      </c>
      <c r="F18" s="71">
        <v>20</v>
      </c>
      <c r="G18" s="71"/>
      <c r="H18" s="71"/>
      <c r="I18" s="71" t="s">
        <v>538</v>
      </c>
      <c r="J18" s="71">
        <v>0</v>
      </c>
      <c r="K18" s="71">
        <v>18</v>
      </c>
      <c r="L18" s="71">
        <v>58</v>
      </c>
      <c r="M18" s="71">
        <v>100</v>
      </c>
      <c r="N18" s="71">
        <v>20</v>
      </c>
      <c r="O18" s="71" t="s">
        <v>365</v>
      </c>
      <c r="P18" s="71">
        <v>42</v>
      </c>
      <c r="Q18" s="55">
        <f t="shared" si="1"/>
        <v>141</v>
      </c>
    </row>
    <row r="19" spans="1:17" ht="15.75">
      <c r="A19" s="49" t="s">
        <v>1640</v>
      </c>
      <c r="B19" s="80" t="s">
        <v>939</v>
      </c>
      <c r="C19" s="70" t="s">
        <v>935</v>
      </c>
      <c r="D19" s="71">
        <v>1</v>
      </c>
      <c r="E19" s="71">
        <v>7.2</v>
      </c>
      <c r="F19" s="71">
        <v>20</v>
      </c>
      <c r="G19" s="71"/>
      <c r="H19" s="71"/>
      <c r="I19" s="71" t="s">
        <v>538</v>
      </c>
      <c r="J19" s="71">
        <v>0</v>
      </c>
      <c r="K19" s="71">
        <v>18</v>
      </c>
      <c r="L19" s="71">
        <v>58</v>
      </c>
      <c r="M19" s="71">
        <v>100</v>
      </c>
      <c r="N19" s="71">
        <v>20</v>
      </c>
      <c r="O19" s="71" t="s">
        <v>365</v>
      </c>
      <c r="P19" s="71">
        <v>42</v>
      </c>
      <c r="Q19" s="55">
        <f t="shared" si="1"/>
        <v>141</v>
      </c>
    </row>
    <row r="20" spans="1:17" ht="15.75">
      <c r="A20" s="49" t="s">
        <v>1641</v>
      </c>
      <c r="B20" s="66" t="s">
        <v>944</v>
      </c>
      <c r="C20" s="70" t="s">
        <v>935</v>
      </c>
      <c r="D20" s="71">
        <v>1</v>
      </c>
      <c r="E20" s="71">
        <v>7.2</v>
      </c>
      <c r="F20" s="71">
        <v>20</v>
      </c>
      <c r="G20" s="71"/>
      <c r="H20" s="71"/>
      <c r="I20" s="71" t="s">
        <v>538</v>
      </c>
      <c r="J20" s="71">
        <v>0</v>
      </c>
      <c r="K20" s="71">
        <v>18</v>
      </c>
      <c r="L20" s="71">
        <v>58</v>
      </c>
      <c r="M20" s="71">
        <v>100</v>
      </c>
      <c r="N20" s="71">
        <v>20</v>
      </c>
      <c r="O20" s="71" t="s">
        <v>365</v>
      </c>
      <c r="P20" s="71">
        <v>42</v>
      </c>
      <c r="Q20" s="55">
        <f t="shared" si="1"/>
        <v>141</v>
      </c>
    </row>
    <row r="21" spans="1:17" ht="15.75">
      <c r="A21" s="49" t="s">
        <v>1642</v>
      </c>
      <c r="B21" s="114" t="s">
        <v>943</v>
      </c>
      <c r="C21" s="70" t="s">
        <v>65</v>
      </c>
      <c r="D21" s="71">
        <v>2</v>
      </c>
      <c r="E21" s="71">
        <v>6.8</v>
      </c>
      <c r="F21" s="71">
        <v>23</v>
      </c>
      <c r="G21" s="71"/>
      <c r="H21" s="71"/>
      <c r="I21" s="71">
        <v>0</v>
      </c>
      <c r="J21" s="71">
        <v>0</v>
      </c>
      <c r="K21" s="71">
        <v>19</v>
      </c>
      <c r="L21" s="71">
        <v>47</v>
      </c>
      <c r="M21" s="71" t="s">
        <v>367</v>
      </c>
      <c r="N21" s="71">
        <v>15</v>
      </c>
      <c r="O21" s="71" t="s">
        <v>66</v>
      </c>
      <c r="P21" s="71">
        <v>53</v>
      </c>
      <c r="Q21" s="55">
        <f t="shared" si="1"/>
        <v>140</v>
      </c>
    </row>
    <row r="22" spans="1:17" ht="15.75">
      <c r="A22" s="49" t="s">
        <v>1643</v>
      </c>
      <c r="B22" s="114" t="s">
        <v>931</v>
      </c>
      <c r="C22" s="70" t="s">
        <v>62</v>
      </c>
      <c r="D22" s="71">
        <v>4</v>
      </c>
      <c r="E22" s="71">
        <v>6.9</v>
      </c>
      <c r="F22" s="71">
        <v>29</v>
      </c>
      <c r="G22" s="71"/>
      <c r="H22" s="71"/>
      <c r="I22" s="71" t="s">
        <v>355</v>
      </c>
      <c r="J22" s="71">
        <v>16</v>
      </c>
      <c r="K22" s="71">
        <v>10</v>
      </c>
      <c r="L22" s="71">
        <v>35</v>
      </c>
      <c r="M22" s="71">
        <v>80</v>
      </c>
      <c r="N22" s="71">
        <v>10</v>
      </c>
      <c r="O22" s="71" t="s">
        <v>66</v>
      </c>
      <c r="P22" s="71">
        <v>35</v>
      </c>
      <c r="Q22" s="55">
        <f t="shared" si="1"/>
        <v>129</v>
      </c>
    </row>
    <row r="23" spans="1:17" ht="15.75">
      <c r="A23" s="49" t="s">
        <v>1644</v>
      </c>
      <c r="B23" s="114" t="s">
        <v>932</v>
      </c>
      <c r="C23" s="70" t="s">
        <v>933</v>
      </c>
      <c r="D23" s="71">
        <v>1</v>
      </c>
      <c r="E23" s="71">
        <v>7.7</v>
      </c>
      <c r="F23" s="71">
        <v>5</v>
      </c>
      <c r="G23" s="71"/>
      <c r="H23" s="71"/>
      <c r="I23" s="71" t="s">
        <v>538</v>
      </c>
      <c r="J23" s="71">
        <v>0</v>
      </c>
      <c r="K23" s="71">
        <v>8</v>
      </c>
      <c r="L23" s="71">
        <v>29</v>
      </c>
      <c r="M23" s="71">
        <v>115</v>
      </c>
      <c r="N23" s="71">
        <v>27</v>
      </c>
      <c r="O23" s="71" t="s">
        <v>355</v>
      </c>
      <c r="P23" s="71">
        <v>32</v>
      </c>
      <c r="Q23" s="55">
        <f t="shared" si="1"/>
        <v>94</v>
      </c>
    </row>
    <row r="24" spans="1:17" ht="15.75">
      <c r="A24" s="49" t="s">
        <v>1645</v>
      </c>
      <c r="B24" s="80" t="s">
        <v>937</v>
      </c>
      <c r="C24" s="70" t="s">
        <v>933</v>
      </c>
      <c r="D24" s="71">
        <v>1</v>
      </c>
      <c r="E24" s="71">
        <v>7.7</v>
      </c>
      <c r="F24" s="71">
        <v>5</v>
      </c>
      <c r="G24" s="71"/>
      <c r="H24" s="71"/>
      <c r="I24" s="71" t="s">
        <v>538</v>
      </c>
      <c r="J24" s="71">
        <v>0</v>
      </c>
      <c r="K24" s="71">
        <v>8</v>
      </c>
      <c r="L24" s="71">
        <v>29</v>
      </c>
      <c r="M24" s="71">
        <v>115</v>
      </c>
      <c r="N24" s="71">
        <v>27</v>
      </c>
      <c r="O24" s="71" t="s">
        <v>355</v>
      </c>
      <c r="P24" s="71">
        <v>32</v>
      </c>
      <c r="Q24" s="55">
        <f t="shared" si="1"/>
        <v>94</v>
      </c>
    </row>
    <row r="25" spans="1:17" ht="15.75">
      <c r="A25" s="61" t="s">
        <v>1646</v>
      </c>
      <c r="B25" s="114" t="s">
        <v>950</v>
      </c>
      <c r="C25" s="70" t="s">
        <v>432</v>
      </c>
      <c r="D25" s="71">
        <v>6</v>
      </c>
      <c r="E25" s="71">
        <v>6.7</v>
      </c>
      <c r="F25" s="71">
        <v>26</v>
      </c>
      <c r="G25" s="71">
        <v>0</v>
      </c>
      <c r="H25" s="71">
        <v>0</v>
      </c>
      <c r="I25" s="71"/>
      <c r="J25" s="71"/>
      <c r="K25" s="71">
        <v>14</v>
      </c>
      <c r="L25" s="71">
        <v>32</v>
      </c>
      <c r="M25" s="71">
        <v>145</v>
      </c>
      <c r="N25" s="71">
        <v>40</v>
      </c>
      <c r="O25" s="71">
        <v>3</v>
      </c>
      <c r="P25" s="71">
        <v>56</v>
      </c>
      <c r="Q25" s="55">
        <f t="shared" si="1"/>
        <v>160</v>
      </c>
    </row>
    <row r="26" spans="1:17" ht="15.75">
      <c r="A26" s="61" t="s">
        <v>1677</v>
      </c>
      <c r="B26" s="114" t="s">
        <v>949</v>
      </c>
      <c r="C26" s="70" t="s">
        <v>432</v>
      </c>
      <c r="D26" s="71">
        <v>6</v>
      </c>
      <c r="E26" s="71">
        <v>6.7</v>
      </c>
      <c r="F26" s="71">
        <v>26</v>
      </c>
      <c r="G26" s="71" t="s">
        <v>538</v>
      </c>
      <c r="H26" s="71">
        <v>0</v>
      </c>
      <c r="I26" s="71"/>
      <c r="J26" s="71"/>
      <c r="K26" s="71">
        <v>14</v>
      </c>
      <c r="L26" s="71">
        <v>32</v>
      </c>
      <c r="M26" s="71">
        <v>145</v>
      </c>
      <c r="N26" s="71">
        <v>40</v>
      </c>
      <c r="O26" s="71" t="s">
        <v>473</v>
      </c>
      <c r="P26" s="71">
        <v>38</v>
      </c>
      <c r="Q26" s="55">
        <f t="shared" si="1"/>
        <v>142</v>
      </c>
    </row>
    <row r="27" spans="1:17" ht="15.75">
      <c r="A27" s="61" t="s">
        <v>1647</v>
      </c>
      <c r="B27" s="114" t="s">
        <v>945</v>
      </c>
      <c r="C27" s="70" t="s">
        <v>65</v>
      </c>
      <c r="D27" s="71">
        <v>2</v>
      </c>
      <c r="E27" s="71">
        <v>6.8</v>
      </c>
      <c r="F27" s="71">
        <v>23</v>
      </c>
      <c r="G27" s="71">
        <v>0</v>
      </c>
      <c r="H27" s="71">
        <v>0</v>
      </c>
      <c r="I27" s="71"/>
      <c r="J27" s="71"/>
      <c r="K27" s="71">
        <v>19</v>
      </c>
      <c r="L27" s="71">
        <v>47</v>
      </c>
      <c r="M27" s="71" t="s">
        <v>367</v>
      </c>
      <c r="N27" s="71">
        <v>15</v>
      </c>
      <c r="O27" s="71" t="s">
        <v>66</v>
      </c>
      <c r="P27" s="71">
        <v>53</v>
      </c>
      <c r="Q27" s="55">
        <f t="shared" si="1"/>
        <v>140</v>
      </c>
    </row>
    <row r="28" spans="1:17" ht="15.75">
      <c r="A28" s="61" t="s">
        <v>1648</v>
      </c>
      <c r="B28" s="114" t="s">
        <v>951</v>
      </c>
      <c r="C28" s="70" t="s">
        <v>65</v>
      </c>
      <c r="D28" s="71">
        <v>2</v>
      </c>
      <c r="E28" s="71">
        <v>6.8</v>
      </c>
      <c r="F28" s="71">
        <v>23</v>
      </c>
      <c r="G28" s="71">
        <v>0</v>
      </c>
      <c r="H28" s="71">
        <v>0</v>
      </c>
      <c r="I28" s="71"/>
      <c r="J28" s="71"/>
      <c r="K28" s="71">
        <v>19</v>
      </c>
      <c r="L28" s="71">
        <v>47</v>
      </c>
      <c r="M28" s="71" t="s">
        <v>367</v>
      </c>
      <c r="N28" s="71">
        <v>15</v>
      </c>
      <c r="O28" s="71" t="s">
        <v>66</v>
      </c>
      <c r="P28" s="71">
        <v>53</v>
      </c>
      <c r="Q28" s="55">
        <f t="shared" si="1"/>
        <v>140</v>
      </c>
    </row>
    <row r="29" spans="1:17" ht="15.75">
      <c r="A29" s="61" t="s">
        <v>1649</v>
      </c>
      <c r="B29" s="114" t="s">
        <v>947</v>
      </c>
      <c r="C29" s="70" t="s">
        <v>458</v>
      </c>
      <c r="D29" s="71">
        <v>6</v>
      </c>
      <c r="E29" s="71">
        <v>7.3</v>
      </c>
      <c r="F29" s="71">
        <v>8</v>
      </c>
      <c r="G29" s="71" t="s">
        <v>538</v>
      </c>
      <c r="H29" s="71">
        <v>0</v>
      </c>
      <c r="I29" s="71"/>
      <c r="J29" s="71"/>
      <c r="K29" s="71">
        <v>13</v>
      </c>
      <c r="L29" s="71">
        <v>30</v>
      </c>
      <c r="M29" s="71">
        <v>140</v>
      </c>
      <c r="N29" s="71">
        <v>35</v>
      </c>
      <c r="O29" s="71" t="s">
        <v>473</v>
      </c>
      <c r="P29" s="71">
        <v>38</v>
      </c>
      <c r="Q29" s="55">
        <f t="shared" si="1"/>
        <v>117</v>
      </c>
    </row>
    <row r="30" spans="1:17" ht="15.75">
      <c r="A30" s="61" t="s">
        <v>1650</v>
      </c>
      <c r="B30" s="114" t="s">
        <v>946</v>
      </c>
      <c r="C30" s="70" t="s">
        <v>456</v>
      </c>
      <c r="D30" s="71">
        <v>6</v>
      </c>
      <c r="E30" s="71">
        <v>7.1</v>
      </c>
      <c r="F30" s="71">
        <v>14</v>
      </c>
      <c r="G30" s="71" t="s">
        <v>538</v>
      </c>
      <c r="H30" s="71">
        <v>0</v>
      </c>
      <c r="I30" s="71"/>
      <c r="J30" s="71"/>
      <c r="K30" s="71">
        <v>17</v>
      </c>
      <c r="L30" s="71">
        <v>41</v>
      </c>
      <c r="M30" s="71">
        <v>80</v>
      </c>
      <c r="N30" s="71">
        <v>4</v>
      </c>
      <c r="O30" s="71" t="s">
        <v>489</v>
      </c>
      <c r="P30" s="71">
        <v>30</v>
      </c>
      <c r="Q30" s="55">
        <f t="shared" si="1"/>
        <v>95</v>
      </c>
    </row>
    <row r="31" spans="1:17" ht="15.75">
      <c r="A31" s="61" t="s">
        <v>1651</v>
      </c>
      <c r="B31" s="114" t="s">
        <v>952</v>
      </c>
      <c r="C31" s="70" t="s">
        <v>456</v>
      </c>
      <c r="D31" s="71">
        <v>6</v>
      </c>
      <c r="E31" s="71">
        <v>7.1</v>
      </c>
      <c r="F31" s="71">
        <v>14</v>
      </c>
      <c r="G31" s="71" t="s">
        <v>538</v>
      </c>
      <c r="H31" s="71">
        <v>0</v>
      </c>
      <c r="I31" s="71"/>
      <c r="J31" s="71"/>
      <c r="K31" s="71">
        <v>17</v>
      </c>
      <c r="L31" s="71">
        <v>41</v>
      </c>
      <c r="M31" s="71">
        <v>80</v>
      </c>
      <c r="N31" s="71">
        <v>4</v>
      </c>
      <c r="O31" s="71" t="s">
        <v>489</v>
      </c>
      <c r="P31" s="71">
        <v>30</v>
      </c>
      <c r="Q31" s="55">
        <f t="shared" si="1"/>
        <v>95</v>
      </c>
    </row>
    <row r="32" spans="1:17" ht="15.75">
      <c r="A32" s="61" t="s">
        <v>1652</v>
      </c>
      <c r="B32" s="114" t="s">
        <v>948</v>
      </c>
      <c r="C32" s="70" t="s">
        <v>386</v>
      </c>
      <c r="D32" s="71">
        <v>0</v>
      </c>
      <c r="E32" s="71">
        <v>7.8</v>
      </c>
      <c r="F32" s="71">
        <v>0</v>
      </c>
      <c r="G32" s="71" t="s">
        <v>538</v>
      </c>
      <c r="H32" s="71">
        <v>0</v>
      </c>
      <c r="I32" s="71"/>
      <c r="J32" s="71"/>
      <c r="K32" s="71">
        <v>10</v>
      </c>
      <c r="L32" s="71">
        <v>24</v>
      </c>
      <c r="M32" s="71">
        <v>120</v>
      </c>
      <c r="N32" s="71">
        <v>22</v>
      </c>
      <c r="O32" s="71" t="s">
        <v>492</v>
      </c>
      <c r="P32" s="71">
        <v>34</v>
      </c>
      <c r="Q32" s="55">
        <f t="shared" si="1"/>
        <v>80</v>
      </c>
    </row>
    <row r="33" spans="1:17" ht="15.75">
      <c r="A33" s="31" t="s">
        <v>33</v>
      </c>
      <c r="B33" s="31"/>
      <c r="C33" s="31" t="s">
        <v>924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69"/>
      <c r="L34" s="69"/>
      <c r="M34" s="69"/>
      <c r="N34" s="69"/>
      <c r="O34" s="31"/>
      <c r="P34" s="31"/>
      <c r="Q34" s="31"/>
    </row>
  </sheetData>
  <sortState ref="B25:Q32">
    <sortCondition descending="1" ref="Q25:Q32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S5" sqref="S5"/>
    </sheetView>
  </sheetViews>
  <sheetFormatPr defaultRowHeight="15"/>
  <cols>
    <col min="1" max="1" width="7.7109375" customWidth="1"/>
    <col min="2" max="2" width="36.85546875" customWidth="1"/>
    <col min="3" max="6" width="5.28515625" customWidth="1"/>
    <col min="7" max="7" width="4.7109375" customWidth="1"/>
    <col min="8" max="8" width="4.28515625" customWidth="1"/>
    <col min="9" max="15" width="5.28515625" customWidth="1"/>
    <col min="16" max="16" width="4.5703125" customWidth="1"/>
    <col min="17" max="17" width="12.85546875" customWidth="1"/>
  </cols>
  <sheetData>
    <row r="1" spans="1:17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 t="s">
        <v>61</v>
      </c>
      <c r="Q1" s="31"/>
    </row>
    <row r="2" spans="1:17" ht="18.75">
      <c r="A2" s="203" t="s">
        <v>1678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45" customHeight="1">
      <c r="A3" s="204" t="s">
        <v>23</v>
      </c>
      <c r="B3" s="207" t="s">
        <v>24</v>
      </c>
      <c r="C3" s="210" t="s">
        <v>35</v>
      </c>
      <c r="D3" s="211"/>
      <c r="E3" s="210" t="s">
        <v>36</v>
      </c>
      <c r="F3" s="212"/>
      <c r="G3" s="213" t="s">
        <v>37</v>
      </c>
      <c r="H3" s="214"/>
      <c r="I3" s="210" t="s">
        <v>38</v>
      </c>
      <c r="J3" s="212"/>
      <c r="K3" s="210" t="s">
        <v>39</v>
      </c>
      <c r="L3" s="212"/>
      <c r="M3" s="210" t="s">
        <v>40</v>
      </c>
      <c r="N3" s="212"/>
      <c r="O3" s="210" t="s">
        <v>1673</v>
      </c>
      <c r="P3" s="212"/>
      <c r="Q3" s="200" t="s">
        <v>42</v>
      </c>
    </row>
    <row r="4" spans="1:17" ht="45" customHeight="1">
      <c r="A4" s="205"/>
      <c r="B4" s="208"/>
      <c r="C4" s="210"/>
      <c r="D4" s="211"/>
      <c r="E4" s="212"/>
      <c r="F4" s="212"/>
      <c r="G4" s="215"/>
      <c r="H4" s="216"/>
      <c r="I4" s="212"/>
      <c r="J4" s="212"/>
      <c r="K4" s="212"/>
      <c r="L4" s="212"/>
      <c r="M4" s="212"/>
      <c r="N4" s="212"/>
      <c r="O4" s="212"/>
      <c r="P4" s="212"/>
      <c r="Q4" s="201"/>
    </row>
    <row r="5" spans="1:17" ht="63.75" customHeight="1">
      <c r="A5" s="206"/>
      <c r="B5" s="209"/>
      <c r="C5" s="47" t="s">
        <v>43</v>
      </c>
      <c r="D5" s="47" t="s">
        <v>44</v>
      </c>
      <c r="E5" s="47" t="s">
        <v>43</v>
      </c>
      <c r="F5" s="47" t="s">
        <v>44</v>
      </c>
      <c r="G5" s="47" t="s">
        <v>43</v>
      </c>
      <c r="H5" s="47" t="s">
        <v>44</v>
      </c>
      <c r="I5" s="47" t="s">
        <v>43</v>
      </c>
      <c r="J5" s="47" t="s">
        <v>44</v>
      </c>
      <c r="K5" s="47" t="s">
        <v>43</v>
      </c>
      <c r="L5" s="47" t="s">
        <v>44</v>
      </c>
      <c r="M5" s="48" t="s">
        <v>43</v>
      </c>
      <c r="N5" s="48" t="s">
        <v>45</v>
      </c>
      <c r="O5" s="48" t="s">
        <v>43</v>
      </c>
      <c r="P5" s="48" t="s">
        <v>45</v>
      </c>
      <c r="Q5" s="202"/>
    </row>
    <row r="6" spans="1:17" ht="15.75">
      <c r="A6" s="36" t="s">
        <v>1628</v>
      </c>
      <c r="B6" s="114" t="s">
        <v>953</v>
      </c>
      <c r="C6" s="70" t="s">
        <v>62</v>
      </c>
      <c r="D6" s="71">
        <v>4</v>
      </c>
      <c r="E6" s="71">
        <v>7.4</v>
      </c>
      <c r="F6" s="71">
        <v>14</v>
      </c>
      <c r="G6" s="71"/>
      <c r="H6" s="71"/>
      <c r="I6" s="71" t="s">
        <v>365</v>
      </c>
      <c r="J6" s="71">
        <v>23</v>
      </c>
      <c r="K6" s="71">
        <v>20</v>
      </c>
      <c r="L6" s="71">
        <v>61</v>
      </c>
      <c r="M6" s="71">
        <v>150</v>
      </c>
      <c r="N6" s="71">
        <v>50</v>
      </c>
      <c r="O6" s="71" t="s">
        <v>473</v>
      </c>
      <c r="P6" s="71">
        <v>23</v>
      </c>
      <c r="Q6" s="55">
        <f>P6+N6+L6+J6+H6+F6+D6</f>
        <v>175</v>
      </c>
    </row>
    <row r="7" spans="1:17" ht="15.75">
      <c r="A7" s="36" t="s">
        <v>1629</v>
      </c>
      <c r="B7" s="114" t="s">
        <v>954</v>
      </c>
      <c r="C7" s="70" t="s">
        <v>64</v>
      </c>
      <c r="D7" s="71">
        <v>4</v>
      </c>
      <c r="E7" s="71">
        <v>7.3</v>
      </c>
      <c r="F7" s="71">
        <v>17</v>
      </c>
      <c r="G7" s="71"/>
      <c r="H7" s="71"/>
      <c r="I7" s="71" t="s">
        <v>340</v>
      </c>
      <c r="J7" s="71">
        <v>20</v>
      </c>
      <c r="K7" s="71">
        <v>14</v>
      </c>
      <c r="L7" s="71">
        <v>47</v>
      </c>
      <c r="M7" s="71">
        <v>135</v>
      </c>
      <c r="N7" s="71">
        <v>45</v>
      </c>
      <c r="O7" s="71" t="s">
        <v>355</v>
      </c>
      <c r="P7" s="71">
        <v>32</v>
      </c>
      <c r="Q7" s="55">
        <f t="shared" ref="Q7" si="0">P7+N7+L7+J7+H7+F7+D7</f>
        <v>165</v>
      </c>
    </row>
    <row r="8" spans="1:17" ht="15.75">
      <c r="A8" s="36" t="s">
        <v>1630</v>
      </c>
      <c r="B8" s="148" t="s">
        <v>955</v>
      </c>
      <c r="C8" s="70" t="s">
        <v>479</v>
      </c>
      <c r="D8" s="71">
        <v>2</v>
      </c>
      <c r="E8" s="71">
        <v>7.3</v>
      </c>
      <c r="F8" s="71">
        <v>17</v>
      </c>
      <c r="G8" s="71"/>
      <c r="H8" s="71"/>
      <c r="I8" s="71" t="s">
        <v>365</v>
      </c>
      <c r="J8" s="71">
        <v>23</v>
      </c>
      <c r="K8" s="71">
        <v>15</v>
      </c>
      <c r="L8" s="71">
        <v>50</v>
      </c>
      <c r="M8" s="71">
        <v>120</v>
      </c>
      <c r="N8" s="71">
        <v>30</v>
      </c>
      <c r="O8" s="71" t="s">
        <v>365</v>
      </c>
      <c r="P8" s="71">
        <v>42</v>
      </c>
      <c r="Q8" s="55">
        <f>P8+N8+L8+J8+H8+F8+D8</f>
        <v>164</v>
      </c>
    </row>
    <row r="9" spans="1:17" ht="15.75">
      <c r="A9" s="40" t="s">
        <v>1631</v>
      </c>
      <c r="B9" s="114" t="s">
        <v>958</v>
      </c>
      <c r="C9" s="70" t="s">
        <v>456</v>
      </c>
      <c r="D9" s="71">
        <v>6</v>
      </c>
      <c r="E9" s="71">
        <v>6.8</v>
      </c>
      <c r="F9" s="71">
        <v>23</v>
      </c>
      <c r="G9" s="71">
        <v>1</v>
      </c>
      <c r="H9" s="71">
        <v>36</v>
      </c>
      <c r="I9" s="71"/>
      <c r="J9" s="71"/>
      <c r="K9" s="71">
        <v>15</v>
      </c>
      <c r="L9" s="71">
        <v>36</v>
      </c>
      <c r="M9" s="71" t="s">
        <v>335</v>
      </c>
      <c r="N9" s="71">
        <v>28</v>
      </c>
      <c r="O9" s="71" t="s">
        <v>351</v>
      </c>
      <c r="P9" s="71">
        <v>62</v>
      </c>
      <c r="Q9" s="55">
        <f>P9+N9+L9+J9+H9+F9+D9</f>
        <v>191</v>
      </c>
    </row>
    <row r="10" spans="1:17" ht="15.75">
      <c r="A10" s="42" t="s">
        <v>1632</v>
      </c>
      <c r="B10" s="114" t="s">
        <v>957</v>
      </c>
      <c r="C10" s="70" t="s">
        <v>432</v>
      </c>
      <c r="D10" s="71">
        <v>6</v>
      </c>
      <c r="E10" s="71">
        <v>6.7</v>
      </c>
      <c r="F10" s="71">
        <v>26</v>
      </c>
      <c r="G10" s="71" t="s">
        <v>538</v>
      </c>
      <c r="H10" s="71">
        <v>0</v>
      </c>
      <c r="I10" s="71"/>
      <c r="J10" s="71"/>
      <c r="K10" s="71">
        <v>21</v>
      </c>
      <c r="L10" s="71">
        <v>53</v>
      </c>
      <c r="M10" s="71">
        <v>150</v>
      </c>
      <c r="N10" s="71">
        <v>45</v>
      </c>
      <c r="O10" s="71" t="s">
        <v>66</v>
      </c>
      <c r="P10" s="71">
        <v>53</v>
      </c>
      <c r="Q10" s="55">
        <f>P10+N10+L10+J10+H10+F10+D10</f>
        <v>183</v>
      </c>
    </row>
    <row r="11" spans="1:17" ht="15.75">
      <c r="A11" s="42" t="s">
        <v>1633</v>
      </c>
      <c r="B11" s="114" t="s">
        <v>956</v>
      </c>
      <c r="C11" s="70" t="s">
        <v>65</v>
      </c>
      <c r="D11" s="71">
        <v>2</v>
      </c>
      <c r="E11" s="71">
        <v>6.8</v>
      </c>
      <c r="F11" s="71">
        <v>23</v>
      </c>
      <c r="G11" s="71">
        <v>1</v>
      </c>
      <c r="H11" s="71">
        <v>36</v>
      </c>
      <c r="I11" s="71"/>
      <c r="J11" s="71"/>
      <c r="K11" s="71">
        <v>14</v>
      </c>
      <c r="L11" s="71">
        <v>33</v>
      </c>
      <c r="M11" s="71">
        <v>145</v>
      </c>
      <c r="N11" s="71">
        <v>40</v>
      </c>
      <c r="O11" s="71" t="s">
        <v>473</v>
      </c>
      <c r="P11" s="71">
        <v>38</v>
      </c>
      <c r="Q11" s="55">
        <f>P11+N11+L11+J11+H11+F11+D11</f>
        <v>172</v>
      </c>
    </row>
    <row r="12" spans="1:17" ht="15.75">
      <c r="A12" s="43"/>
      <c r="B12" s="62" t="s">
        <v>46</v>
      </c>
      <c r="C12" s="46"/>
      <c r="D12" s="46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4"/>
      <c r="Q12" s="55">
        <f>SUM(Q6:Q11)</f>
        <v>1050</v>
      </c>
    </row>
    <row r="13" spans="1:17" ht="15.75">
      <c r="A13" s="49" t="s">
        <v>1634</v>
      </c>
      <c r="B13" s="148" t="s">
        <v>959</v>
      </c>
      <c r="C13" s="70" t="s">
        <v>64</v>
      </c>
      <c r="D13" s="71">
        <v>4</v>
      </c>
      <c r="E13" s="71">
        <v>7.3</v>
      </c>
      <c r="F13" s="71">
        <v>17</v>
      </c>
      <c r="G13" s="71"/>
      <c r="H13" s="71"/>
      <c r="I13" s="71" t="s">
        <v>340</v>
      </c>
      <c r="J13" s="71">
        <v>20</v>
      </c>
      <c r="K13" s="71">
        <v>14</v>
      </c>
      <c r="L13" s="71">
        <v>47</v>
      </c>
      <c r="M13" s="71">
        <v>135</v>
      </c>
      <c r="N13" s="71">
        <v>45</v>
      </c>
      <c r="O13" s="71" t="s">
        <v>355</v>
      </c>
      <c r="P13" s="71">
        <v>32</v>
      </c>
      <c r="Q13" s="55">
        <f t="shared" ref="Q13:Q31" si="1">P13+N13+L13+J13+H13+F13+D13</f>
        <v>165</v>
      </c>
    </row>
    <row r="14" spans="1:17" ht="15.75">
      <c r="A14" s="49" t="s">
        <v>1635</v>
      </c>
      <c r="B14" s="114" t="s">
        <v>962</v>
      </c>
      <c r="C14" s="70" t="s">
        <v>479</v>
      </c>
      <c r="D14" s="71">
        <v>2</v>
      </c>
      <c r="E14" s="71">
        <v>7.3</v>
      </c>
      <c r="F14" s="71">
        <v>17</v>
      </c>
      <c r="G14" s="71"/>
      <c r="H14" s="71"/>
      <c r="I14" s="71" t="s">
        <v>538</v>
      </c>
      <c r="J14" s="71">
        <v>0</v>
      </c>
      <c r="K14" s="71">
        <v>15</v>
      </c>
      <c r="L14" s="71">
        <v>50</v>
      </c>
      <c r="M14" s="71" t="s">
        <v>335</v>
      </c>
      <c r="N14" s="71">
        <v>40</v>
      </c>
      <c r="O14" s="71" t="s">
        <v>351</v>
      </c>
      <c r="P14" s="71">
        <v>50</v>
      </c>
      <c r="Q14" s="55">
        <f t="shared" si="1"/>
        <v>159</v>
      </c>
    </row>
    <row r="15" spans="1:17" ht="15.75">
      <c r="A15" s="49" t="s">
        <v>1636</v>
      </c>
      <c r="B15" s="114" t="s">
        <v>960</v>
      </c>
      <c r="C15" s="70" t="s">
        <v>476</v>
      </c>
      <c r="D15" s="71">
        <v>2</v>
      </c>
      <c r="E15" s="71">
        <v>7.6</v>
      </c>
      <c r="F15" s="71">
        <v>8</v>
      </c>
      <c r="G15" s="71"/>
      <c r="H15" s="71"/>
      <c r="I15" s="71" t="s">
        <v>365</v>
      </c>
      <c r="J15" s="71">
        <v>23</v>
      </c>
      <c r="K15" s="71">
        <v>15</v>
      </c>
      <c r="L15" s="71">
        <v>50</v>
      </c>
      <c r="M15" s="71">
        <v>120</v>
      </c>
      <c r="N15" s="71">
        <v>30</v>
      </c>
      <c r="O15" s="71" t="s">
        <v>365</v>
      </c>
      <c r="P15" s="71">
        <v>42</v>
      </c>
      <c r="Q15" s="55">
        <f t="shared" si="1"/>
        <v>155</v>
      </c>
    </row>
    <row r="16" spans="1:17" ht="15.75">
      <c r="A16" s="49" t="s">
        <v>1637</v>
      </c>
      <c r="B16" s="148" t="s">
        <v>964</v>
      </c>
      <c r="C16" s="70" t="s">
        <v>467</v>
      </c>
      <c r="D16" s="71">
        <v>2</v>
      </c>
      <c r="E16" s="71">
        <v>6.8</v>
      </c>
      <c r="F16" s="71">
        <v>23</v>
      </c>
      <c r="G16" s="71"/>
      <c r="H16" s="71"/>
      <c r="I16" s="71" t="s">
        <v>538</v>
      </c>
      <c r="J16" s="71">
        <v>0</v>
      </c>
      <c r="K16" s="71">
        <v>14</v>
      </c>
      <c r="L16" s="71">
        <v>32</v>
      </c>
      <c r="M16" s="71">
        <v>150</v>
      </c>
      <c r="N16" s="71">
        <v>45</v>
      </c>
      <c r="O16" s="71" t="s">
        <v>355</v>
      </c>
      <c r="P16" s="71">
        <v>50</v>
      </c>
      <c r="Q16" s="55">
        <f t="shared" si="1"/>
        <v>152</v>
      </c>
    </row>
    <row r="17" spans="1:17" ht="15.75">
      <c r="A17" s="49" t="s">
        <v>1638</v>
      </c>
      <c r="B17" s="148" t="s">
        <v>961</v>
      </c>
      <c r="C17" s="70" t="s">
        <v>64</v>
      </c>
      <c r="D17" s="71">
        <v>4</v>
      </c>
      <c r="E17" s="71">
        <v>7.2</v>
      </c>
      <c r="F17" s="71">
        <v>20</v>
      </c>
      <c r="G17" s="71"/>
      <c r="H17" s="71"/>
      <c r="I17" s="71" t="s">
        <v>340</v>
      </c>
      <c r="J17" s="71">
        <v>20</v>
      </c>
      <c r="K17" s="71">
        <v>14</v>
      </c>
      <c r="L17" s="71">
        <v>47</v>
      </c>
      <c r="M17" s="71">
        <v>100</v>
      </c>
      <c r="N17" s="71">
        <v>20</v>
      </c>
      <c r="O17" s="71" t="s">
        <v>66</v>
      </c>
      <c r="P17" s="71">
        <v>35</v>
      </c>
      <c r="Q17" s="55">
        <f t="shared" si="1"/>
        <v>146</v>
      </c>
    </row>
    <row r="18" spans="1:17" ht="15.75">
      <c r="A18" s="49" t="s">
        <v>1639</v>
      </c>
      <c r="B18" s="148" t="s">
        <v>963</v>
      </c>
      <c r="C18" s="70" t="s">
        <v>935</v>
      </c>
      <c r="D18" s="71">
        <v>1</v>
      </c>
      <c r="E18" s="71">
        <v>7.2</v>
      </c>
      <c r="F18" s="71">
        <v>20</v>
      </c>
      <c r="G18" s="71"/>
      <c r="H18" s="71"/>
      <c r="I18" s="71" t="s">
        <v>538</v>
      </c>
      <c r="J18" s="71">
        <v>0</v>
      </c>
      <c r="K18" s="71">
        <v>18</v>
      </c>
      <c r="L18" s="71">
        <v>58</v>
      </c>
      <c r="M18" s="71">
        <v>100</v>
      </c>
      <c r="N18" s="71">
        <v>20</v>
      </c>
      <c r="O18" s="71" t="s">
        <v>365</v>
      </c>
      <c r="P18" s="71">
        <v>42</v>
      </c>
      <c r="Q18" s="55">
        <f t="shared" si="1"/>
        <v>141</v>
      </c>
    </row>
    <row r="19" spans="1:17" ht="15.75">
      <c r="A19" s="61" t="s">
        <v>1646</v>
      </c>
      <c r="B19" s="114" t="s">
        <v>976</v>
      </c>
      <c r="C19" s="70" t="s">
        <v>65</v>
      </c>
      <c r="D19" s="71">
        <v>2</v>
      </c>
      <c r="E19" s="71">
        <v>6.8</v>
      </c>
      <c r="F19" s="71">
        <v>23</v>
      </c>
      <c r="G19" s="71">
        <v>1</v>
      </c>
      <c r="H19" s="71">
        <v>36</v>
      </c>
      <c r="I19" s="71"/>
      <c r="J19" s="71"/>
      <c r="K19" s="71">
        <v>19</v>
      </c>
      <c r="L19" s="71">
        <v>47</v>
      </c>
      <c r="M19" s="71" t="s">
        <v>367</v>
      </c>
      <c r="N19" s="71">
        <v>15</v>
      </c>
      <c r="O19" s="71" t="s">
        <v>66</v>
      </c>
      <c r="P19" s="71">
        <v>53</v>
      </c>
      <c r="Q19" s="55">
        <f t="shared" si="1"/>
        <v>176</v>
      </c>
    </row>
    <row r="20" spans="1:17" ht="15.75">
      <c r="A20" s="61" t="s">
        <v>1677</v>
      </c>
      <c r="B20" s="114" t="s">
        <v>967</v>
      </c>
      <c r="C20" s="70" t="s">
        <v>453</v>
      </c>
      <c r="D20" s="71">
        <v>4</v>
      </c>
      <c r="E20" s="71">
        <v>7.1</v>
      </c>
      <c r="F20" s="71">
        <v>14</v>
      </c>
      <c r="G20" s="71" t="s">
        <v>538</v>
      </c>
      <c r="H20" s="71">
        <v>0</v>
      </c>
      <c r="I20" s="71"/>
      <c r="J20" s="71"/>
      <c r="K20" s="71">
        <v>21</v>
      </c>
      <c r="L20" s="71">
        <v>53</v>
      </c>
      <c r="M20" s="71">
        <v>150</v>
      </c>
      <c r="N20" s="71">
        <v>45</v>
      </c>
      <c r="O20" s="71" t="s">
        <v>66</v>
      </c>
      <c r="P20" s="71">
        <v>53</v>
      </c>
      <c r="Q20" s="55">
        <f t="shared" si="1"/>
        <v>169</v>
      </c>
    </row>
    <row r="21" spans="1:17" ht="15.75">
      <c r="A21" s="61" t="s">
        <v>1647</v>
      </c>
      <c r="B21" s="114" t="s">
        <v>965</v>
      </c>
      <c r="C21" s="70" t="s">
        <v>467</v>
      </c>
      <c r="D21" s="71">
        <v>2</v>
      </c>
      <c r="E21" s="71">
        <v>6.8</v>
      </c>
      <c r="F21" s="71">
        <v>23</v>
      </c>
      <c r="G21" s="71">
        <v>0</v>
      </c>
      <c r="H21" s="71">
        <v>0</v>
      </c>
      <c r="I21" s="71"/>
      <c r="J21" s="71"/>
      <c r="K21" s="71">
        <v>17</v>
      </c>
      <c r="L21" s="71">
        <v>41</v>
      </c>
      <c r="M21" s="71">
        <v>150</v>
      </c>
      <c r="N21" s="71">
        <v>45</v>
      </c>
      <c r="O21" s="71" t="s">
        <v>355</v>
      </c>
      <c r="P21" s="71">
        <v>50</v>
      </c>
      <c r="Q21" s="55">
        <f t="shared" si="1"/>
        <v>161</v>
      </c>
    </row>
    <row r="22" spans="1:17" ht="15.75">
      <c r="A22" s="61" t="s">
        <v>1648</v>
      </c>
      <c r="B22" s="148" t="s">
        <v>966</v>
      </c>
      <c r="C22" s="70" t="s">
        <v>448</v>
      </c>
      <c r="D22" s="71">
        <v>1</v>
      </c>
      <c r="E22" s="71">
        <v>6.9</v>
      </c>
      <c r="F22" s="71">
        <v>20</v>
      </c>
      <c r="G22" s="71" t="s">
        <v>538</v>
      </c>
      <c r="H22" s="71">
        <v>0</v>
      </c>
      <c r="I22" s="71"/>
      <c r="J22" s="71"/>
      <c r="K22" s="71">
        <v>24</v>
      </c>
      <c r="L22" s="71">
        <v>59</v>
      </c>
      <c r="M22" s="71">
        <v>125</v>
      </c>
      <c r="N22" s="71">
        <v>25</v>
      </c>
      <c r="O22" s="71">
        <v>3</v>
      </c>
      <c r="P22" s="71">
        <v>56</v>
      </c>
      <c r="Q22" s="55">
        <f t="shared" si="1"/>
        <v>161</v>
      </c>
    </row>
    <row r="23" spans="1:17" ht="15.75">
      <c r="A23" s="61" t="s">
        <v>1649</v>
      </c>
      <c r="B23" s="148" t="s">
        <v>973</v>
      </c>
      <c r="C23" s="70" t="s">
        <v>432</v>
      </c>
      <c r="D23" s="71">
        <v>6</v>
      </c>
      <c r="E23" s="71">
        <v>6.7</v>
      </c>
      <c r="F23" s="71">
        <v>26</v>
      </c>
      <c r="G23" s="71">
        <v>0</v>
      </c>
      <c r="H23" s="71">
        <v>0</v>
      </c>
      <c r="I23" s="71"/>
      <c r="J23" s="71"/>
      <c r="K23" s="71">
        <v>14</v>
      </c>
      <c r="L23" s="71">
        <v>32</v>
      </c>
      <c r="M23" s="71">
        <v>145</v>
      </c>
      <c r="N23" s="71">
        <v>40</v>
      </c>
      <c r="O23" s="71">
        <v>3</v>
      </c>
      <c r="P23" s="71">
        <v>56</v>
      </c>
      <c r="Q23" s="55">
        <f t="shared" si="1"/>
        <v>160</v>
      </c>
    </row>
    <row r="24" spans="1:17" ht="15.75">
      <c r="A24" s="61" t="s">
        <v>1650</v>
      </c>
      <c r="B24" s="148" t="s">
        <v>972</v>
      </c>
      <c r="C24" s="70" t="s">
        <v>432</v>
      </c>
      <c r="D24" s="71">
        <v>6</v>
      </c>
      <c r="E24" s="71">
        <v>6.7</v>
      </c>
      <c r="F24" s="71">
        <v>26</v>
      </c>
      <c r="G24" s="71" t="s">
        <v>538</v>
      </c>
      <c r="H24" s="71">
        <v>0</v>
      </c>
      <c r="I24" s="71"/>
      <c r="J24" s="71"/>
      <c r="K24" s="71">
        <v>14</v>
      </c>
      <c r="L24" s="71">
        <v>32</v>
      </c>
      <c r="M24" s="71">
        <v>145</v>
      </c>
      <c r="N24" s="71">
        <v>40</v>
      </c>
      <c r="O24" s="71" t="s">
        <v>473</v>
      </c>
      <c r="P24" s="71">
        <v>38</v>
      </c>
      <c r="Q24" s="55">
        <f t="shared" si="1"/>
        <v>142</v>
      </c>
    </row>
    <row r="25" spans="1:17" ht="15.75">
      <c r="A25" s="61" t="s">
        <v>1651</v>
      </c>
      <c r="B25" s="114" t="s">
        <v>968</v>
      </c>
      <c r="C25" s="70" t="s">
        <v>65</v>
      </c>
      <c r="D25" s="71">
        <v>2</v>
      </c>
      <c r="E25" s="71">
        <v>6.8</v>
      </c>
      <c r="F25" s="71">
        <v>23</v>
      </c>
      <c r="G25" s="71">
        <v>0</v>
      </c>
      <c r="H25" s="71">
        <v>0</v>
      </c>
      <c r="I25" s="71"/>
      <c r="J25" s="71"/>
      <c r="K25" s="71">
        <v>19</v>
      </c>
      <c r="L25" s="71">
        <v>47</v>
      </c>
      <c r="M25" s="71" t="s">
        <v>367</v>
      </c>
      <c r="N25" s="71">
        <v>15</v>
      </c>
      <c r="O25" s="71" t="s">
        <v>66</v>
      </c>
      <c r="P25" s="71">
        <v>53</v>
      </c>
      <c r="Q25" s="55">
        <f t="shared" si="1"/>
        <v>140</v>
      </c>
    </row>
    <row r="26" spans="1:17" ht="15.75">
      <c r="A26" s="61" t="s">
        <v>1652</v>
      </c>
      <c r="B26" s="148" t="s">
        <v>974</v>
      </c>
      <c r="C26" s="70" t="s">
        <v>65</v>
      </c>
      <c r="D26" s="71">
        <v>2</v>
      </c>
      <c r="E26" s="71">
        <v>6.8</v>
      </c>
      <c r="F26" s="71">
        <v>23</v>
      </c>
      <c r="G26" s="71">
        <v>0</v>
      </c>
      <c r="H26" s="71">
        <v>0</v>
      </c>
      <c r="I26" s="71"/>
      <c r="J26" s="71"/>
      <c r="K26" s="71">
        <v>19</v>
      </c>
      <c r="L26" s="71">
        <v>47</v>
      </c>
      <c r="M26" s="71" t="s">
        <v>367</v>
      </c>
      <c r="N26" s="71">
        <v>15</v>
      </c>
      <c r="O26" s="71" t="s">
        <v>66</v>
      </c>
      <c r="P26" s="71">
        <v>53</v>
      </c>
      <c r="Q26" s="55">
        <f t="shared" si="1"/>
        <v>140</v>
      </c>
    </row>
    <row r="27" spans="1:17" ht="15.75">
      <c r="A27" s="61" t="s">
        <v>1653</v>
      </c>
      <c r="B27" s="114" t="s">
        <v>970</v>
      </c>
      <c r="C27" s="70" t="s">
        <v>458</v>
      </c>
      <c r="D27" s="71">
        <v>6</v>
      </c>
      <c r="E27" s="71">
        <v>7.3</v>
      </c>
      <c r="F27" s="71">
        <v>8</v>
      </c>
      <c r="G27" s="71" t="s">
        <v>538</v>
      </c>
      <c r="H27" s="71">
        <v>0</v>
      </c>
      <c r="I27" s="71"/>
      <c r="J27" s="71"/>
      <c r="K27" s="71">
        <v>13</v>
      </c>
      <c r="L27" s="71">
        <v>30</v>
      </c>
      <c r="M27" s="71">
        <v>140</v>
      </c>
      <c r="N27" s="71">
        <v>35</v>
      </c>
      <c r="O27" s="71" t="s">
        <v>473</v>
      </c>
      <c r="P27" s="71">
        <v>38</v>
      </c>
      <c r="Q27" s="55">
        <f t="shared" si="1"/>
        <v>117</v>
      </c>
    </row>
    <row r="28" spans="1:17" ht="15.75">
      <c r="A28" s="61" t="s">
        <v>1654</v>
      </c>
      <c r="B28" s="114" t="s">
        <v>977</v>
      </c>
      <c r="C28" s="70" t="s">
        <v>458</v>
      </c>
      <c r="D28" s="71">
        <v>6</v>
      </c>
      <c r="E28" s="71">
        <v>7.3</v>
      </c>
      <c r="F28" s="71">
        <v>8</v>
      </c>
      <c r="G28" s="71" t="s">
        <v>538</v>
      </c>
      <c r="H28" s="71">
        <v>0</v>
      </c>
      <c r="I28" s="71"/>
      <c r="J28" s="71"/>
      <c r="K28" s="71">
        <v>13</v>
      </c>
      <c r="L28" s="71">
        <v>30</v>
      </c>
      <c r="M28" s="71">
        <v>140</v>
      </c>
      <c r="N28" s="71">
        <v>35</v>
      </c>
      <c r="O28" s="71" t="s">
        <v>473</v>
      </c>
      <c r="P28" s="71">
        <v>38</v>
      </c>
      <c r="Q28" s="55">
        <f t="shared" si="1"/>
        <v>117</v>
      </c>
    </row>
    <row r="29" spans="1:17" ht="15.75">
      <c r="A29" s="61" t="s">
        <v>1655</v>
      </c>
      <c r="B29" s="114" t="s">
        <v>969</v>
      </c>
      <c r="C29" s="70" t="s">
        <v>456</v>
      </c>
      <c r="D29" s="71">
        <v>6</v>
      </c>
      <c r="E29" s="71">
        <v>7.1</v>
      </c>
      <c r="F29" s="71">
        <v>14</v>
      </c>
      <c r="G29" s="71" t="s">
        <v>538</v>
      </c>
      <c r="H29" s="71">
        <v>0</v>
      </c>
      <c r="I29" s="71"/>
      <c r="J29" s="71"/>
      <c r="K29" s="71">
        <v>17</v>
      </c>
      <c r="L29" s="71">
        <v>41</v>
      </c>
      <c r="M29" s="71">
        <v>80</v>
      </c>
      <c r="N29" s="71">
        <v>4</v>
      </c>
      <c r="O29" s="71" t="s">
        <v>489</v>
      </c>
      <c r="P29" s="71">
        <v>30</v>
      </c>
      <c r="Q29" s="55">
        <f t="shared" si="1"/>
        <v>95</v>
      </c>
    </row>
    <row r="30" spans="1:17" ht="15.75">
      <c r="A30" s="61" t="s">
        <v>1656</v>
      </c>
      <c r="B30" s="114" t="s">
        <v>975</v>
      </c>
      <c r="C30" s="70" t="s">
        <v>456</v>
      </c>
      <c r="D30" s="71">
        <v>6</v>
      </c>
      <c r="E30" s="71">
        <v>7.1</v>
      </c>
      <c r="F30" s="71">
        <v>14</v>
      </c>
      <c r="G30" s="71" t="s">
        <v>538</v>
      </c>
      <c r="H30" s="71">
        <v>0</v>
      </c>
      <c r="I30" s="71"/>
      <c r="J30" s="71"/>
      <c r="K30" s="71">
        <v>17</v>
      </c>
      <c r="L30" s="71">
        <v>41</v>
      </c>
      <c r="M30" s="71">
        <v>80</v>
      </c>
      <c r="N30" s="71">
        <v>4</v>
      </c>
      <c r="O30" s="71" t="s">
        <v>489</v>
      </c>
      <c r="P30" s="71">
        <v>30</v>
      </c>
      <c r="Q30" s="55">
        <f t="shared" si="1"/>
        <v>95</v>
      </c>
    </row>
    <row r="31" spans="1:17" ht="15.75">
      <c r="A31" s="61" t="s">
        <v>1657</v>
      </c>
      <c r="B31" s="114" t="s">
        <v>971</v>
      </c>
      <c r="C31" s="70" t="s">
        <v>386</v>
      </c>
      <c r="D31" s="71">
        <v>0</v>
      </c>
      <c r="E31" s="71">
        <v>7.8</v>
      </c>
      <c r="F31" s="71">
        <v>0</v>
      </c>
      <c r="G31" s="71" t="s">
        <v>538</v>
      </c>
      <c r="H31" s="71">
        <v>0</v>
      </c>
      <c r="I31" s="71"/>
      <c r="J31" s="71"/>
      <c r="K31" s="71">
        <v>10</v>
      </c>
      <c r="L31" s="71">
        <v>24</v>
      </c>
      <c r="M31" s="71">
        <v>120</v>
      </c>
      <c r="N31" s="71">
        <v>22</v>
      </c>
      <c r="O31" s="71" t="s">
        <v>492</v>
      </c>
      <c r="P31" s="71">
        <v>34</v>
      </c>
      <c r="Q31" s="55">
        <f t="shared" si="1"/>
        <v>80</v>
      </c>
    </row>
    <row r="32" spans="1:17" ht="15.75">
      <c r="A32" s="31" t="s">
        <v>33</v>
      </c>
      <c r="B32" s="31"/>
      <c r="C32" s="31" t="s">
        <v>924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15.7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69"/>
      <c r="L33" s="69"/>
      <c r="M33" s="69"/>
      <c r="N33" s="69"/>
      <c r="O33" s="31"/>
      <c r="P33" s="31"/>
      <c r="Q33" s="31"/>
    </row>
  </sheetData>
  <sortState ref="B19:Q31">
    <sortCondition descending="1" ref="Q19:Q31"/>
  </sortState>
  <mergeCells count="11">
    <mergeCell ref="A2:Q2"/>
    <mergeCell ref="Q3:Q5"/>
    <mergeCell ref="A3:A5"/>
    <mergeCell ref="B3:B5"/>
    <mergeCell ref="C3:D4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Приложение 2</vt:lpstr>
      <vt:lpstr>Приложение 1-1</vt:lpstr>
      <vt:lpstr>Приложение 3-1а</vt:lpstr>
      <vt:lpstr>1а</vt:lpstr>
      <vt:lpstr>1б</vt:lpstr>
      <vt:lpstr>1в</vt:lpstr>
      <vt:lpstr>1г</vt:lpstr>
      <vt:lpstr>2а</vt:lpstr>
      <vt:lpstr>2б</vt:lpstr>
      <vt:lpstr>2в</vt:lpstr>
      <vt:lpstr>2г</vt:lpstr>
      <vt:lpstr>3а</vt:lpstr>
      <vt:lpstr>3б</vt:lpstr>
      <vt:lpstr>3в</vt:lpstr>
      <vt:lpstr>3г</vt:lpstr>
      <vt:lpstr>4а</vt:lpstr>
      <vt:lpstr>4б</vt:lpstr>
      <vt:lpstr>4в</vt:lpstr>
      <vt:lpstr>4г</vt:lpstr>
      <vt:lpstr>5а</vt:lpstr>
      <vt:lpstr>5б</vt:lpstr>
      <vt:lpstr>5в</vt:lpstr>
      <vt:lpstr>5г</vt:lpstr>
      <vt:lpstr>6а</vt:lpstr>
      <vt:lpstr>6б</vt:lpstr>
      <vt:lpstr>6в</vt:lpstr>
      <vt:lpstr>6г</vt:lpstr>
      <vt:lpstr>7а</vt:lpstr>
      <vt:lpstr>7б</vt:lpstr>
      <vt:lpstr>7в</vt:lpstr>
      <vt:lpstr>7г</vt:lpstr>
      <vt:lpstr>8а</vt:lpstr>
      <vt:lpstr>8б</vt:lpstr>
      <vt:lpstr>8в</vt:lpstr>
      <vt:lpstr>8г</vt:lpstr>
      <vt:lpstr>9а</vt:lpstr>
      <vt:lpstr>9б</vt:lpstr>
      <vt:lpstr>9в</vt:lpstr>
      <vt:lpstr>9г</vt:lpstr>
      <vt:lpstr>10а</vt:lpstr>
      <vt:lpstr>10б</vt:lpstr>
      <vt:lpstr>11а</vt:lpstr>
      <vt:lpstr>11б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2024-02-06T07:37:43Z</dcterms:modified>
</cp:coreProperties>
</file>